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A" sheetId="1" r:id="rId1"/>
    <sheet name="E " sheetId="2" r:id="rId2"/>
    <sheet name="F" sheetId="3" r:id="rId3"/>
    <sheet name="I" sheetId="4" r:id="rId4"/>
  </sheets>
  <externalReferences>
    <externalReference r:id="rId7"/>
  </externalReferences>
  <definedNames>
    <definedName name="_xlnm.Print_Area" localSheetId="0">'A'!$A$1:$F$24</definedName>
    <definedName name="_xlnm.Print_Area" localSheetId="2">'F'!$A$1:$J$51</definedName>
    <definedName name="_xlnm.Print_Area" localSheetId="3">'I'!$A:$IV</definedName>
  </definedNames>
  <calcPr fullCalcOnLoad="1"/>
</workbook>
</file>

<file path=xl/sharedStrings.xml><?xml version="1.0" encoding="utf-8"?>
<sst xmlns="http://schemas.openxmlformats.org/spreadsheetml/2006/main" count="214" uniqueCount="159">
  <si>
    <t>E - Personální zabezpečení studijního programu (studijního oboru) - souhrnné údaje</t>
  </si>
  <si>
    <t>Vysoká škola</t>
  </si>
  <si>
    <t>Součást vysoké školy</t>
  </si>
  <si>
    <t>Název studijního programu</t>
  </si>
  <si>
    <t>Všechny studijní programy fakulty</t>
  </si>
  <si>
    <t>Název studijního oboru / oborů</t>
  </si>
  <si>
    <t>Všechny studijní obory fakulty</t>
  </si>
  <si>
    <t>Název pracoviště</t>
  </si>
  <si>
    <t>Celkem</t>
  </si>
  <si>
    <t>prof.</t>
  </si>
  <si>
    <t>přepoč.</t>
  </si>
  <si>
    <t>doc.</t>
  </si>
  <si>
    <t>odb. asist.</t>
  </si>
  <si>
    <t>z toho s věd.</t>
  </si>
  <si>
    <t>lektoři</t>
  </si>
  <si>
    <t>asistenti</t>
  </si>
  <si>
    <t>vědečtí</t>
  </si>
  <si>
    <t>THP</t>
  </si>
  <si>
    <t>celkem</t>
  </si>
  <si>
    <t>počet p.</t>
  </si>
  <si>
    <t>počet d.</t>
  </si>
  <si>
    <t>hodností</t>
  </si>
  <si>
    <t>prac.</t>
  </si>
  <si>
    <t>kat.matematiky</t>
  </si>
  <si>
    <t>kat. fyziky</t>
  </si>
  <si>
    <t>kat. tělesné výchovy</t>
  </si>
  <si>
    <t>kat. jazyků</t>
  </si>
  <si>
    <t>kat. společenských věd</t>
  </si>
  <si>
    <t>kat. technologie staveb</t>
  </si>
  <si>
    <t>kat.stavebních hmot</t>
  </si>
  <si>
    <t>kat.konstrukcí pozem.staveb</t>
  </si>
  <si>
    <t>kat. technických zařízení budov</t>
  </si>
  <si>
    <t>kat.ekonomiky a říz.stavebnic.</t>
  </si>
  <si>
    <t>kat. sídel a regionů</t>
  </si>
  <si>
    <t>kat.inženýrské informatiky</t>
  </si>
  <si>
    <t>kat. architektury</t>
  </si>
  <si>
    <t>kat.stavební mechaniky</t>
  </si>
  <si>
    <t>kat.betonových konstrukcí</t>
  </si>
  <si>
    <t>kat. ocelových konstrukcí</t>
  </si>
  <si>
    <t>kat. geotechniky</t>
  </si>
  <si>
    <t>kat. silničních staveb</t>
  </si>
  <si>
    <t>kat. železničních staveb</t>
  </si>
  <si>
    <t>kat.hydrauliky a hydrologie</t>
  </si>
  <si>
    <t>kat.hydrotechniky</t>
  </si>
  <si>
    <t>kat.hydromeliorací a kraj.inženýr.</t>
  </si>
  <si>
    <t>kat.zdravotního inženýrství</t>
  </si>
  <si>
    <t>kat.geodézie a pozem.úprav</t>
  </si>
  <si>
    <t>kat.vyšší geodézie</t>
  </si>
  <si>
    <t>kat.mapování a kartografie</t>
  </si>
  <si>
    <t>kat.speciální geodézie</t>
  </si>
  <si>
    <t>výpočetní a informační centrum</t>
  </si>
  <si>
    <t>experimentální centrum</t>
  </si>
  <si>
    <t>centrum experimentální geotech.</t>
  </si>
  <si>
    <t>LERMO</t>
  </si>
  <si>
    <t>Údaje vyplnil</t>
  </si>
  <si>
    <t>Kubíčková Lenka</t>
  </si>
  <si>
    <t>pracov.</t>
  </si>
  <si>
    <t>ved.osobního oddělení</t>
  </si>
  <si>
    <t>E-mail</t>
  </si>
  <si>
    <t>Kubickol@fsv.cvut.cz</t>
  </si>
  <si>
    <t xml:space="preserve">F - Personální zabezpečení - vědecká, výzkumná, vývojová, umělecká a další tvůrčí činnost </t>
  </si>
  <si>
    <t>články</t>
  </si>
  <si>
    <t>ohlasy</t>
  </si>
  <si>
    <t>publikací</t>
  </si>
  <si>
    <t>Pracoviště</t>
  </si>
  <si>
    <t>z toho A1</t>
  </si>
  <si>
    <t>z toho A2</t>
  </si>
  <si>
    <t>A1 + A2</t>
  </si>
  <si>
    <t>B</t>
  </si>
  <si>
    <t>C</t>
  </si>
  <si>
    <t>D</t>
  </si>
  <si>
    <t>SCI</t>
  </si>
  <si>
    <t>ostatní</t>
  </si>
  <si>
    <t>K101 matematika</t>
  </si>
  <si>
    <t>K102 fyzika</t>
  </si>
  <si>
    <t>K104 jazyky</t>
  </si>
  <si>
    <t>K105 společenské vědy</t>
  </si>
  <si>
    <t>K122 technologie staveb</t>
  </si>
  <si>
    <t>K123 stavební hmoty</t>
  </si>
  <si>
    <t>K124 pozemní stavby</t>
  </si>
  <si>
    <t>K125 technické zařízení budov</t>
  </si>
  <si>
    <t>K126 ekonomika a řízení ve stavebnictví</t>
  </si>
  <si>
    <t>K127 sídla a regiony</t>
  </si>
  <si>
    <t>K128 inženýrská informatika</t>
  </si>
  <si>
    <t>K129 architektura</t>
  </si>
  <si>
    <t>K132 stavební mechanika</t>
  </si>
  <si>
    <t>K133 betonové konstrukce</t>
  </si>
  <si>
    <t>K134 ocelové konstrukce</t>
  </si>
  <si>
    <t>K135 geotechnika</t>
  </si>
  <si>
    <t>K136 silniční stavby</t>
  </si>
  <si>
    <t>K137 železniční stavby</t>
  </si>
  <si>
    <t>K141 hydraulika a hydrologie</t>
  </si>
  <si>
    <t>K142 hydrotechnika</t>
  </si>
  <si>
    <t>K143 hydromeliorace a krajinné inženýrství</t>
  </si>
  <si>
    <t>K144 zdravotní inženýrství</t>
  </si>
  <si>
    <t>K 151 geodézie a pozemkové úpravy</t>
  </si>
  <si>
    <t>K 152 vyšší geodezie</t>
  </si>
  <si>
    <t>K 153 mapování a kartografie</t>
  </si>
  <si>
    <t>K 154 speciální geodezie</t>
  </si>
  <si>
    <t>183 LERMO</t>
  </si>
  <si>
    <t>Doplňující informace k tvůrčí činnosti</t>
  </si>
  <si>
    <t>mající vztah ke studijnímu programu</t>
  </si>
  <si>
    <t>I - Informační zabezpečení studijního programu</t>
  </si>
  <si>
    <t>celk. počet knihoven</t>
  </si>
  <si>
    <t>Druh knihovny</t>
  </si>
  <si>
    <t xml:space="preserve">fakultní </t>
  </si>
  <si>
    <t xml:space="preserve">pracoviště (katedra…) </t>
  </si>
  <si>
    <t>Celkový počet svazků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</si>
  <si>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</si>
  <si>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</si>
  <si>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</si>
  <si>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</si>
  <si>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</si>
  <si>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</si>
  <si>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</si>
  <si>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</si>
  <si>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 xml:space="preserve">ano </t>
  </si>
  <si>
    <t>Otevír. hod. knihov./studovny v týdnu</t>
  </si>
  <si>
    <t>40hod./týdně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</si>
  <si>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</si>
  <si>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</si>
  <si>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</si>
  <si>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</si>
  <si>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</si>
  <si>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ano*</t>
  </si>
  <si>
    <t>Počet počítačů v knihovně/studovně</t>
  </si>
  <si>
    <t>Z toho počítačů zapojeno v síti</t>
  </si>
  <si>
    <t xml:space="preserve">*knihovna má přístup k databázovému cebtru DIALOG (4 odborné databáze), k databázi Web of Science, k bázím dat Proquest/PCI, k databázi MathSci a KnowEurop, k plným textům časopisů nakladatelství Elsevier, Springer, Academic Press a Wiley - podrbnosti na </t>
  </si>
  <si>
    <t>A - Žádost o akreditaci / rozšíření akreditace / prodloužení doby platnosti akreditace stud. programu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</si>
  <si>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</si>
  <si>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</si>
  <si>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</si>
  <si>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</si>
  <si>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</si>
  <si>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</si>
  <si>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</si>
  <si>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</si>
  <si>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bakalářský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</si>
  <si>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</si>
  <si>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</si>
  <si>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</si>
  <si>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</si>
  <si>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</si>
  <si>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</si>
  <si>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</si>
  <si>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</si>
  <si>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</si>
  <si>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Schváleno VR / UR / AR </t>
  </si>
  <si>
    <t xml:space="preserve">podpis </t>
  </si>
  <si>
    <t>datum</t>
  </si>
  <si>
    <t>dne</t>
  </si>
  <si>
    <t>rektora</t>
  </si>
  <si>
    <t>České vysoké učení technické v Praze</t>
  </si>
  <si>
    <t>Fakulta stavební</t>
  </si>
  <si>
    <t xml:space="preserve">Společné listy </t>
  </si>
  <si>
    <t>http//web.fsv.cvut.cz/akredit</t>
  </si>
  <si>
    <t>Vědeckou radou fakulty</t>
  </si>
  <si>
    <t>14. února 2002</t>
  </si>
  <si>
    <t>2. dubna 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</si>
</sst>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10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sz val="11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67" fontId="8" fillId="2" borderId="5" xfId="0" applyNumberFormat="1" applyFont="1" applyFill="1" applyBorder="1" applyAlignment="1">
      <alignment/>
    </xf>
    <xf numFmtId="167" fontId="8" fillId="2" borderId="6" xfId="0" applyNumberFormat="1" applyFont="1" applyFill="1" applyBorder="1" applyAlignment="1">
      <alignment/>
    </xf>
    <xf numFmtId="167" fontId="8" fillId="2" borderId="7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167" fontId="8" fillId="2" borderId="0" xfId="0" applyNumberFormat="1" applyFont="1" applyFill="1" applyBorder="1" applyAlignment="1">
      <alignment/>
    </xf>
    <xf numFmtId="167" fontId="8" fillId="2" borderId="9" xfId="0" applyNumberFormat="1" applyFont="1" applyFill="1" applyBorder="1" applyAlignment="1">
      <alignment/>
    </xf>
    <xf numFmtId="167" fontId="8" fillId="2" borderId="10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7" fontId="0" fillId="0" borderId="6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2" borderId="14" xfId="0" applyFont="1" applyFill="1" applyBorder="1" applyAlignment="1">
      <alignment/>
    </xf>
    <xf numFmtId="167" fontId="8" fillId="2" borderId="15" xfId="0" applyNumberFormat="1" applyFont="1" applyFill="1" applyBorder="1" applyAlignment="1">
      <alignment/>
    </xf>
    <xf numFmtId="0" fontId="0" fillId="0" borderId="0" xfId="20">
      <alignment/>
      <protection/>
    </xf>
    <xf numFmtId="0" fontId="8" fillId="2" borderId="1" xfId="20" applyFont="1" applyFill="1" applyBorder="1">
      <alignment/>
      <protection/>
    </xf>
    <xf numFmtId="0" fontId="8" fillId="2" borderId="8" xfId="20" applyFont="1" applyFill="1" applyBorder="1">
      <alignment/>
      <protection/>
    </xf>
    <xf numFmtId="0" fontId="8" fillId="2" borderId="3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16" xfId="20" applyFill="1" applyBorder="1" applyAlignment="1">
      <alignment horizontal="center"/>
      <protection/>
    </xf>
    <xf numFmtId="0" fontId="8" fillId="2" borderId="16" xfId="20" applyFont="1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8" fillId="2" borderId="19" xfId="20" applyFont="1" applyFill="1" applyBorder="1">
      <alignment/>
      <protection/>
    </xf>
    <xf numFmtId="0" fontId="8" fillId="2" borderId="10" xfId="20" applyFont="1" applyFill="1" applyBorder="1">
      <alignment/>
      <protection/>
    </xf>
    <xf numFmtId="0" fontId="8" fillId="2" borderId="20" xfId="20" applyFont="1" applyFill="1" applyBorder="1">
      <alignment/>
      <protection/>
    </xf>
    <xf numFmtId="0" fontId="8" fillId="2" borderId="21" xfId="20" applyFont="1" applyFill="1" applyBorder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0" fontId="8" fillId="2" borderId="23" xfId="20" applyFont="1" applyFill="1" applyBorder="1">
      <alignment/>
      <protection/>
    </xf>
    <xf numFmtId="0" fontId="8" fillId="2" borderId="7" xfId="20" applyFont="1" applyFill="1" applyBorder="1">
      <alignment/>
      <protection/>
    </xf>
    <xf numFmtId="0" fontId="0" fillId="0" borderId="11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0" fillId="0" borderId="10" xfId="20" applyBorder="1">
      <alignment/>
      <protection/>
    </xf>
    <xf numFmtId="0" fontId="0" fillId="0" borderId="27" xfId="20" applyBorder="1">
      <alignment/>
      <protection/>
    </xf>
    <xf numFmtId="0" fontId="0" fillId="0" borderId="28" xfId="20" applyBorder="1">
      <alignment/>
      <protection/>
    </xf>
    <xf numFmtId="0" fontId="0" fillId="0" borderId="11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9" xfId="20" applyBorder="1">
      <alignment/>
      <protection/>
    </xf>
    <xf numFmtId="0" fontId="0" fillId="0" borderId="6" xfId="20" applyBorder="1">
      <alignment/>
      <protection/>
    </xf>
    <xf numFmtId="0" fontId="8" fillId="2" borderId="6" xfId="20" applyFont="1" applyFill="1" applyBorder="1">
      <alignment/>
      <protection/>
    </xf>
    <xf numFmtId="0" fontId="8" fillId="2" borderId="13" xfId="20" applyFont="1" applyFill="1" applyBorder="1">
      <alignment/>
      <protection/>
    </xf>
    <xf numFmtId="0" fontId="0" fillId="0" borderId="30" xfId="20" applyBorder="1">
      <alignment/>
      <protection/>
    </xf>
    <xf numFmtId="0" fontId="0" fillId="0" borderId="31" xfId="20" applyBorder="1">
      <alignment/>
      <protection/>
    </xf>
    <xf numFmtId="0" fontId="0" fillId="0" borderId="32" xfId="20" applyBorder="1">
      <alignment/>
      <protection/>
    </xf>
    <xf numFmtId="0" fontId="0" fillId="0" borderId="12" xfId="20" applyBorder="1">
      <alignment/>
      <protection/>
    </xf>
    <xf numFmtId="0" fontId="0" fillId="0" borderId="9" xfId="20" applyFont="1" applyBorder="1">
      <alignment/>
      <protection/>
    </xf>
    <xf numFmtId="0" fontId="0" fillId="0" borderId="9" xfId="20" applyBorder="1">
      <alignment/>
      <protection/>
    </xf>
    <xf numFmtId="0" fontId="0" fillId="0" borderId="33" xfId="20" applyBorder="1">
      <alignment/>
      <protection/>
    </xf>
    <xf numFmtId="0" fontId="0" fillId="0" borderId="0" xfId="20" applyBorder="1">
      <alignment/>
      <protection/>
    </xf>
    <xf numFmtId="0" fontId="8" fillId="2" borderId="34" xfId="20" applyFont="1" applyFill="1" applyBorder="1">
      <alignment/>
      <protection/>
    </xf>
    <xf numFmtId="0" fontId="8" fillId="2" borderId="35" xfId="20" applyFont="1" applyFill="1" applyBorder="1">
      <alignment/>
      <protection/>
    </xf>
    <xf numFmtId="0" fontId="8" fillId="2" borderId="36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3" borderId="37" xfId="0" applyFont="1" applyFill="1" applyBorder="1" applyAlignment="1">
      <alignment/>
    </xf>
    <xf numFmtId="0" fontId="8" fillId="4" borderId="38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4" borderId="1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2" borderId="40" xfId="0" applyFill="1" applyBorder="1" applyAlignment="1">
      <alignment/>
    </xf>
    <xf numFmtId="0" fontId="0" fillId="2" borderId="28" xfId="0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6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8" fillId="2" borderId="37" xfId="0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0" fillId="0" borderId="38" xfId="0" applyBorder="1" applyAlignment="1">
      <alignment/>
    </xf>
    <xf numFmtId="0" fontId="8" fillId="2" borderId="41" xfId="0" applyFont="1" applyFill="1" applyBorder="1" applyAlignment="1">
      <alignment/>
    </xf>
    <xf numFmtId="0" fontId="0" fillId="0" borderId="19" xfId="0" applyBorder="1" applyAlignment="1">
      <alignment/>
    </xf>
    <xf numFmtId="0" fontId="8" fillId="2" borderId="39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5" borderId="11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42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0" fillId="2" borderId="42" xfId="0" applyFill="1" applyBorder="1" applyAlignment="1">
      <alignment/>
    </xf>
    <xf numFmtId="0" fontId="0" fillId="0" borderId="12" xfId="0" applyBorder="1" applyAlignment="1">
      <alignment/>
    </xf>
    <xf numFmtId="0" fontId="8" fillId="2" borderId="44" xfId="0" applyFont="1" applyFill="1" applyBorder="1" applyAlignment="1">
      <alignment/>
    </xf>
    <xf numFmtId="0" fontId="0" fillId="0" borderId="43" xfId="0" applyBorder="1" applyAlignment="1">
      <alignment/>
    </xf>
    <xf numFmtId="0" fontId="0" fillId="2" borderId="44" xfId="0" applyFill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45" xfId="0" applyBorder="1" applyAlignment="1">
      <alignment/>
    </xf>
    <xf numFmtId="0" fontId="8" fillId="2" borderId="46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0" fillId="0" borderId="41" xfId="0" applyBorder="1" applyAlignment="1">
      <alignment/>
    </xf>
    <xf numFmtId="0" fontId="8" fillId="2" borderId="3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8" xfId="0" applyFont="1" applyFill="1" applyBorder="1" applyAlignment="1">
      <alignment/>
    </xf>
    <xf numFmtId="0" fontId="0" fillId="0" borderId="37" xfId="0" applyBorder="1" applyAlignment="1">
      <alignment/>
    </xf>
    <xf numFmtId="0" fontId="8" fillId="2" borderId="4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20" applyBorder="1">
      <alignment/>
      <protection/>
    </xf>
    <xf numFmtId="0" fontId="0" fillId="0" borderId="38" xfId="20" applyBorder="1">
      <alignment/>
      <protection/>
    </xf>
    <xf numFmtId="0" fontId="8" fillId="4" borderId="49" xfId="0" applyFont="1" applyFill="1" applyBorder="1" applyAlignment="1">
      <alignment/>
    </xf>
    <xf numFmtId="0" fontId="0" fillId="0" borderId="50" xfId="0" applyBorder="1" applyAlignment="1">
      <alignment/>
    </xf>
    <xf numFmtId="0" fontId="8" fillId="4" borderId="5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40" xfId="0" applyFill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4" borderId="54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4" borderId="49" xfId="18" applyFill="1" applyBorder="1" applyAlignment="1">
      <alignment/>
    </xf>
    <xf numFmtId="0" fontId="5" fillId="4" borderId="57" xfId="18" applyFill="1" applyBorder="1" applyAlignment="1">
      <alignment/>
    </xf>
    <xf numFmtId="0" fontId="8" fillId="0" borderId="40" xfId="0" applyFont="1" applyBorder="1" applyAlignment="1">
      <alignment horizontal="center"/>
    </xf>
    <xf numFmtId="0" fontId="0" fillId="0" borderId="28" xfId="0" applyBorder="1" applyAlignment="1">
      <alignment/>
    </xf>
    <xf numFmtId="0" fontId="8" fillId="4" borderId="58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4" borderId="40" xfId="0" applyFont="1" applyFill="1" applyBorder="1" applyAlignment="1">
      <alignment/>
    </xf>
    <xf numFmtId="0" fontId="7" fillId="3" borderId="59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4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25" xfId="0" applyBorder="1" applyAlignment="1">
      <alignment/>
    </xf>
    <xf numFmtId="167" fontId="0" fillId="4" borderId="49" xfId="0" applyNumberFormat="1" applyFill="1" applyBorder="1" applyAlignment="1">
      <alignment/>
    </xf>
    <xf numFmtId="167" fontId="0" fillId="0" borderId="63" xfId="0" applyNumberFormat="1" applyBorder="1" applyAlignment="1">
      <alignment/>
    </xf>
    <xf numFmtId="167" fontId="0" fillId="0" borderId="57" xfId="0" applyNumberFormat="1" applyBorder="1" applyAlignment="1">
      <alignment/>
    </xf>
    <xf numFmtId="167" fontId="0" fillId="4" borderId="49" xfId="0" applyNumberFormat="1" applyFont="1" applyFill="1" applyBorder="1" applyAlignment="1">
      <alignment/>
    </xf>
    <xf numFmtId="167" fontId="0" fillId="0" borderId="50" xfId="0" applyNumberFormat="1" applyBorder="1" applyAlignment="1">
      <alignment/>
    </xf>
    <xf numFmtId="167" fontId="7" fillId="2" borderId="64" xfId="0" applyNumberFormat="1" applyFont="1" applyFill="1" applyBorder="1" applyAlignment="1">
      <alignment horizontal="left"/>
    </xf>
    <xf numFmtId="167" fontId="0" fillId="0" borderId="65" xfId="0" applyNumberFormat="1" applyBorder="1" applyAlignment="1">
      <alignment/>
    </xf>
    <xf numFmtId="167" fontId="0" fillId="0" borderId="66" xfId="0" applyNumberFormat="1" applyBorder="1" applyAlignment="1">
      <alignment/>
    </xf>
    <xf numFmtId="0" fontId="0" fillId="4" borderId="61" xfId="0" applyNumberFormat="1" applyFill="1" applyBorder="1" applyAlignment="1">
      <alignment/>
    </xf>
    <xf numFmtId="0" fontId="0" fillId="0" borderId="62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4" borderId="40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4" borderId="58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67" xfId="0" applyNumberFormat="1" applyBorder="1" applyAlignment="1">
      <alignment/>
    </xf>
    <xf numFmtId="0" fontId="0" fillId="4" borderId="54" xfId="0" applyNumberFormat="1" applyFill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4" borderId="0" xfId="20" applyFill="1" applyBorder="1" applyAlignment="1">
      <alignment/>
      <protection/>
    </xf>
    <xf numFmtId="0" fontId="0" fillId="0" borderId="0" xfId="20" applyAlignment="1">
      <alignment/>
      <protection/>
    </xf>
    <xf numFmtId="0" fontId="0" fillId="0" borderId="10" xfId="20" applyBorder="1" applyAlignment="1">
      <alignment/>
      <protection/>
    </xf>
    <xf numFmtId="0" fontId="0" fillId="0" borderId="69" xfId="20" applyBorder="1" applyAlignment="1">
      <alignment/>
      <protection/>
    </xf>
    <xf numFmtId="0" fontId="0" fillId="0" borderId="70" xfId="20" applyBorder="1" applyAlignment="1">
      <alignment/>
      <protection/>
    </xf>
    <xf numFmtId="0" fontId="0" fillId="4" borderId="51" xfId="20" applyFill="1" applyBorder="1" applyAlignment="1">
      <alignment/>
      <protection/>
    </xf>
    <xf numFmtId="0" fontId="0" fillId="0" borderId="19" xfId="20" applyBorder="1" applyAlignment="1">
      <alignment/>
      <protection/>
    </xf>
    <xf numFmtId="0" fontId="0" fillId="0" borderId="71" xfId="20" applyBorder="1" applyAlignment="1">
      <alignment/>
      <protection/>
    </xf>
    <xf numFmtId="0" fontId="0" fillId="0" borderId="33" xfId="20" applyBorder="1" applyAlignment="1">
      <alignment/>
      <protection/>
    </xf>
    <xf numFmtId="0" fontId="7" fillId="2" borderId="59" xfId="20" applyFont="1" applyFill="1" applyBorder="1" applyAlignment="1">
      <alignment horizontal="left"/>
      <protection/>
    </xf>
    <xf numFmtId="0" fontId="0" fillId="0" borderId="21" xfId="20" applyBorder="1" applyAlignment="1">
      <alignment/>
      <protection/>
    </xf>
    <xf numFmtId="0" fontId="0" fillId="0" borderId="60" xfId="20" applyBorder="1" applyAlignment="1">
      <alignment/>
      <protection/>
    </xf>
    <xf numFmtId="0" fontId="0" fillId="6" borderId="61" xfId="20" applyFill="1" applyBorder="1" applyAlignment="1">
      <alignment/>
      <protection/>
    </xf>
    <xf numFmtId="0" fontId="0" fillId="0" borderId="62" xfId="20" applyBorder="1" applyAlignment="1">
      <alignment/>
      <protection/>
    </xf>
    <xf numFmtId="0" fontId="0" fillId="0" borderId="25" xfId="20" applyBorder="1" applyAlignment="1">
      <alignment/>
      <protection/>
    </xf>
    <xf numFmtId="0" fontId="0" fillId="6" borderId="40" xfId="20" applyFill="1" applyBorder="1" applyAlignment="1">
      <alignment/>
      <protection/>
    </xf>
    <xf numFmtId="0" fontId="0" fillId="0" borderId="16" xfId="20" applyBorder="1" applyAlignment="1">
      <alignment/>
      <protection/>
    </xf>
    <xf numFmtId="0" fontId="0" fillId="0" borderId="28" xfId="20" applyBorder="1" applyAlignment="1">
      <alignment/>
      <protection/>
    </xf>
    <xf numFmtId="0" fontId="0" fillId="6" borderId="54" xfId="20" applyFill="1" applyBorder="1" applyAlignment="1">
      <alignment/>
      <protection/>
    </xf>
    <xf numFmtId="0" fontId="0" fillId="0" borderId="55" xfId="20" applyBorder="1" applyAlignment="1">
      <alignment/>
      <protection/>
    </xf>
    <xf numFmtId="0" fontId="0" fillId="0" borderId="68" xfId="20" applyBorder="1" applyAlignment="1">
      <alignment/>
      <protection/>
    </xf>
    <xf numFmtId="0" fontId="7" fillId="2" borderId="64" xfId="20" applyFont="1" applyFill="1" applyBorder="1" applyAlignment="1">
      <alignment horizontal="left"/>
      <protection/>
    </xf>
    <xf numFmtId="0" fontId="0" fillId="0" borderId="65" xfId="20" applyBorder="1" applyAlignment="1">
      <alignment/>
      <protection/>
    </xf>
    <xf numFmtId="0" fontId="0" fillId="0" borderId="66" xfId="20" applyBorder="1" applyAlignment="1">
      <alignment/>
      <protection/>
    </xf>
    <xf numFmtId="0" fontId="0" fillId="0" borderId="68" xfId="0" applyBorder="1" applyAlignment="1">
      <alignment/>
    </xf>
    <xf numFmtId="0" fontId="8" fillId="4" borderId="4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4" borderId="40" xfId="0" applyFont="1" applyFill="1" applyBorder="1" applyAlignment="1">
      <alignment/>
    </xf>
    <xf numFmtId="0" fontId="8" fillId="4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72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2" xfId="0" applyBorder="1" applyAlignment="1">
      <alignment/>
    </xf>
    <xf numFmtId="0" fontId="0" fillId="0" borderId="19" xfId="0" applyBorder="1" applyAlignment="1">
      <alignment/>
    </xf>
    <xf numFmtId="0" fontId="0" fillId="0" borderId="73" xfId="0" applyBorder="1" applyAlignment="1">
      <alignment/>
    </xf>
    <xf numFmtId="0" fontId="0" fillId="0" borderId="0" xfId="0" applyAlignment="1">
      <alignment/>
    </xf>
    <xf numFmtId="0" fontId="7" fillId="2" borderId="64" xfId="0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6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6" borderId="40" xfId="0" applyFill="1" applyBorder="1" applyAlignment="1">
      <alignment/>
    </xf>
    <xf numFmtId="0" fontId="0" fillId="6" borderId="54" xfId="0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I_TabA-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ARES\STRUKTURA\Tab%20A-I\SI%20-%20Tab%20A-I\SI_TabA-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a"/>
      <sheetName val="C"/>
      <sheetName val="Bb"/>
      <sheetName val="Da"/>
      <sheetName val="Db"/>
      <sheetName val="E"/>
      <sheetName val="E (2)"/>
      <sheetName val="F"/>
      <sheetName val="G"/>
      <sheetName val="H"/>
      <sheetName val="I"/>
      <sheetName val="J"/>
    </sheetNames>
    <sheetDataSet>
      <sheetData sheetId="0">
        <row r="2">
          <cell r="B2" t="str">
            <v>České vysoké učení technické v Praze</v>
          </cell>
        </row>
        <row r="3">
          <cell r="B3" t="str">
            <v>Fakulta stavební</v>
          </cell>
        </row>
        <row r="4">
          <cell r="B4" t="str">
            <v>Stavební inženýrství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3">
      <selection activeCell="H20" sqref="H20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145" t="s">
        <v>128</v>
      </c>
      <c r="B1" s="146"/>
      <c r="C1" s="146"/>
      <c r="D1" s="146"/>
      <c r="E1" s="146"/>
      <c r="F1" s="147"/>
    </row>
    <row r="2" spans="1:6" ht="18" customHeight="1" thickTop="1">
      <c r="A2" s="87" t="s">
        <v>1</v>
      </c>
      <c r="B2" s="148" t="s">
        <v>152</v>
      </c>
      <c r="C2" s="149"/>
      <c r="D2" s="149"/>
      <c r="E2" s="149"/>
      <c r="F2" s="150"/>
    </row>
    <row r="3" spans="1:6" ht="18" customHeight="1">
      <c r="A3" s="2" t="s">
        <v>2</v>
      </c>
      <c r="B3" s="132" t="s">
        <v>153</v>
      </c>
      <c r="C3" s="133"/>
      <c r="D3" s="133"/>
      <c r="E3" s="134"/>
      <c r="F3" s="88" t="s">
        <v>129</v>
      </c>
    </row>
    <row r="4" spans="1:6" ht="18" customHeight="1" thickBot="1">
      <c r="A4" s="3" t="s">
        <v>130</v>
      </c>
      <c r="B4" s="135" t="s">
        <v>4</v>
      </c>
      <c r="C4" s="136"/>
      <c r="D4" s="136"/>
      <c r="E4" s="137"/>
      <c r="F4" s="89"/>
    </row>
    <row r="5" spans="1:6" ht="18" customHeight="1">
      <c r="A5" s="4" t="s">
        <v>131</v>
      </c>
      <c r="B5" s="142" t="s">
        <v>154</v>
      </c>
      <c r="C5" s="143"/>
      <c r="D5" s="90" t="s">
        <v>132</v>
      </c>
      <c r="E5" s="91"/>
      <c r="F5" s="92" t="s">
        <v>133</v>
      </c>
    </row>
    <row r="6" spans="1:6" ht="18" customHeight="1">
      <c r="A6" s="93" t="s">
        <v>134</v>
      </c>
      <c r="B6" s="94" t="s">
        <v>135</v>
      </c>
      <c r="C6" s="95"/>
      <c r="D6" s="78"/>
      <c r="E6" s="140"/>
      <c r="F6" s="141"/>
    </row>
    <row r="7" spans="1:6" ht="18" customHeight="1">
      <c r="A7" s="63" t="s">
        <v>136</v>
      </c>
      <c r="B7" s="97" t="s">
        <v>137</v>
      </c>
      <c r="C7" s="98" t="s">
        <v>138</v>
      </c>
      <c r="D7" s="96"/>
      <c r="E7" s="99" t="s">
        <v>139</v>
      </c>
      <c r="F7" s="100"/>
    </row>
    <row r="8" spans="1:6" ht="18" customHeight="1">
      <c r="A8" s="101" t="s">
        <v>140</v>
      </c>
      <c r="B8" s="102" t="s">
        <v>141</v>
      </c>
      <c r="C8" s="98"/>
      <c r="D8" s="103"/>
      <c r="E8" s="104" t="s">
        <v>142</v>
      </c>
      <c r="F8" s="105" t="s">
        <v>143</v>
      </c>
    </row>
    <row r="9" spans="1:6" ht="18" customHeight="1">
      <c r="A9" s="106"/>
      <c r="B9" s="144" t="s">
        <v>6</v>
      </c>
      <c r="C9" s="133"/>
      <c r="D9" s="134"/>
      <c r="E9" s="71"/>
      <c r="F9" s="107"/>
    </row>
    <row r="10" spans="1:6" ht="18" customHeight="1">
      <c r="A10" s="108" t="s">
        <v>144</v>
      </c>
      <c r="B10" s="132"/>
      <c r="C10" s="133"/>
      <c r="D10" s="134"/>
      <c r="E10" s="71"/>
      <c r="F10" s="109"/>
    </row>
    <row r="11" spans="1:6" ht="18" customHeight="1">
      <c r="A11" s="110"/>
      <c r="B11" s="132"/>
      <c r="C11" s="133"/>
      <c r="D11" s="134"/>
      <c r="E11" s="71"/>
      <c r="F11" s="107"/>
    </row>
    <row r="12" spans="1:6" ht="18" customHeight="1">
      <c r="A12" s="110"/>
      <c r="B12" s="132"/>
      <c r="C12" s="133"/>
      <c r="D12" s="134"/>
      <c r="E12" s="71"/>
      <c r="F12" s="109"/>
    </row>
    <row r="13" spans="1:6" ht="18" customHeight="1">
      <c r="A13" s="110"/>
      <c r="B13" s="132"/>
      <c r="C13" s="133"/>
      <c r="D13" s="134"/>
      <c r="E13" s="71"/>
      <c r="F13" s="107"/>
    </row>
    <row r="14" spans="1:6" ht="18" customHeight="1">
      <c r="A14" s="110"/>
      <c r="B14" s="132"/>
      <c r="C14" s="133"/>
      <c r="D14" s="134"/>
      <c r="E14" s="111"/>
      <c r="F14" s="109"/>
    </row>
    <row r="15" spans="1:6" ht="18" customHeight="1">
      <c r="A15" s="110"/>
      <c r="B15" s="132"/>
      <c r="C15" s="133"/>
      <c r="D15" s="134"/>
      <c r="E15" s="112"/>
      <c r="F15" s="107"/>
    </row>
    <row r="16" spans="1:6" ht="15.75">
      <c r="A16" s="110"/>
      <c r="B16" s="132"/>
      <c r="C16" s="133"/>
      <c r="D16" s="134"/>
      <c r="E16" s="71"/>
      <c r="F16" s="107"/>
    </row>
    <row r="17" spans="1:6" ht="15.75">
      <c r="A17" s="110"/>
      <c r="B17" s="132"/>
      <c r="C17" s="133"/>
      <c r="D17" s="134"/>
      <c r="E17" s="111"/>
      <c r="F17" s="109"/>
    </row>
    <row r="18" spans="1:6" ht="15.75">
      <c r="A18" s="110"/>
      <c r="B18" s="132"/>
      <c r="C18" s="133"/>
      <c r="D18" s="134"/>
      <c r="E18" s="71"/>
      <c r="F18" s="107"/>
    </row>
    <row r="19" spans="1:6" ht="15.75">
      <c r="A19" s="110"/>
      <c r="B19" s="132"/>
      <c r="C19" s="133"/>
      <c r="D19" s="134"/>
      <c r="E19" s="111"/>
      <c r="F19" s="109"/>
    </row>
    <row r="20" spans="1:6" ht="15.75">
      <c r="A20" s="110"/>
      <c r="B20" s="132"/>
      <c r="C20" s="133"/>
      <c r="D20" s="134"/>
      <c r="E20" s="71"/>
      <c r="F20" s="107"/>
    </row>
    <row r="21" spans="1:6" ht="16.5" thickBot="1">
      <c r="A21" s="110"/>
      <c r="B21" s="135"/>
      <c r="C21" s="136"/>
      <c r="D21" s="137"/>
      <c r="E21" s="113"/>
      <c r="F21" s="109"/>
    </row>
    <row r="22" spans="1:6" ht="16.5" thickBot="1">
      <c r="A22" s="114" t="s">
        <v>145</v>
      </c>
      <c r="B22" s="138" t="s">
        <v>155</v>
      </c>
      <c r="C22" s="139"/>
      <c r="D22" s="115" t="s">
        <v>146</v>
      </c>
      <c r="E22" s="126"/>
      <c r="F22" s="127"/>
    </row>
    <row r="23" spans="1:6" ht="15.75">
      <c r="A23" s="116" t="s">
        <v>147</v>
      </c>
      <c r="B23" s="117" t="s">
        <v>156</v>
      </c>
      <c r="C23" s="118" t="s">
        <v>148</v>
      </c>
      <c r="D23" s="128"/>
      <c r="E23" s="129"/>
      <c r="F23" s="119" t="s">
        <v>149</v>
      </c>
    </row>
    <row r="24" spans="1:6" ht="16.5" thickBot="1">
      <c r="A24" s="120" t="s">
        <v>150</v>
      </c>
      <c r="B24" s="121" t="s">
        <v>157</v>
      </c>
      <c r="C24" s="122" t="s">
        <v>151</v>
      </c>
      <c r="D24" s="130"/>
      <c r="E24" s="131"/>
      <c r="F24" s="123" t="s">
        <v>158</v>
      </c>
    </row>
  </sheetData>
  <mergeCells count="22">
    <mergeCell ref="A1:F1"/>
    <mergeCell ref="B3:E3"/>
    <mergeCell ref="B2:F2"/>
    <mergeCell ref="B4:E4"/>
    <mergeCell ref="E6:F6"/>
    <mergeCell ref="B5:C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22:F22"/>
    <mergeCell ref="D23:E24"/>
    <mergeCell ref="B19:D19"/>
    <mergeCell ref="B20:D20"/>
    <mergeCell ref="B21:D21"/>
    <mergeCell ref="B22:C22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C9">
      <selection activeCell="N35" sqref="N35"/>
    </sheetView>
  </sheetViews>
  <sheetFormatPr defaultColWidth="8.796875" defaultRowHeight="15"/>
  <cols>
    <col min="1" max="1" width="27" style="0" customWidth="1"/>
    <col min="2" max="2" width="9" style="20" customWidth="1"/>
    <col min="3" max="3" width="9.3984375" style="20" customWidth="1"/>
    <col min="4" max="4" width="9" style="20" customWidth="1"/>
    <col min="5" max="5" width="8.09765625" style="20" customWidth="1"/>
    <col min="6" max="7" width="9" style="20" customWidth="1"/>
    <col min="8" max="8" width="10.69921875" style="20" customWidth="1"/>
    <col min="9" max="9" width="7.69921875" style="20" customWidth="1"/>
    <col min="10" max="10" width="8.09765625" style="20" customWidth="1"/>
    <col min="11" max="11" width="9" style="20" customWidth="1"/>
    <col min="12" max="12" width="7.09765625" style="20" customWidth="1"/>
  </cols>
  <sheetData>
    <row r="1" spans="1:12" ht="18" customHeight="1" thickBo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8" customHeight="1" thickTop="1">
      <c r="A2" s="1" t="s">
        <v>1</v>
      </c>
      <c r="B2" s="159" t="str">
        <f>'[1]A'!B2</f>
        <v>České vysoké učení technické v Praze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18" customHeight="1">
      <c r="A3" s="2" t="s">
        <v>2</v>
      </c>
      <c r="B3" s="162" t="str">
        <f>'[1]A'!B3</f>
        <v>Fakulta stavební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ht="18" customHeight="1" thickBot="1">
      <c r="A4" s="3" t="s">
        <v>3</v>
      </c>
      <c r="B4" s="168" t="s">
        <v>4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ht="18" customHeight="1">
      <c r="A5" s="4" t="s">
        <v>5</v>
      </c>
      <c r="B5" s="165" t="s">
        <v>6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1:12" ht="18" customHeight="1">
      <c r="A6" s="5" t="s">
        <v>7</v>
      </c>
      <c r="B6" s="6" t="s">
        <v>8</v>
      </c>
      <c r="C6" s="7" t="s">
        <v>9</v>
      </c>
      <c r="D6" s="6" t="s">
        <v>10</v>
      </c>
      <c r="E6" s="7" t="s">
        <v>11</v>
      </c>
      <c r="F6" s="6" t="s">
        <v>10</v>
      </c>
      <c r="G6" s="7" t="s">
        <v>12</v>
      </c>
      <c r="H6" s="6" t="s">
        <v>13</v>
      </c>
      <c r="I6" s="7" t="s">
        <v>14</v>
      </c>
      <c r="J6" s="6" t="s">
        <v>15</v>
      </c>
      <c r="K6" s="7" t="s">
        <v>16</v>
      </c>
      <c r="L6" s="8" t="s">
        <v>17</v>
      </c>
    </row>
    <row r="7" spans="1:12" ht="18" customHeight="1">
      <c r="A7" s="9"/>
      <c r="B7" s="10"/>
      <c r="C7" s="11" t="s">
        <v>18</v>
      </c>
      <c r="D7" s="10" t="s">
        <v>19</v>
      </c>
      <c r="E7" s="11" t="s">
        <v>18</v>
      </c>
      <c r="F7" s="10" t="s">
        <v>20</v>
      </c>
      <c r="G7" s="11" t="s">
        <v>18</v>
      </c>
      <c r="H7" s="10" t="s">
        <v>21</v>
      </c>
      <c r="I7" s="11"/>
      <c r="J7" s="10"/>
      <c r="K7" s="11" t="s">
        <v>22</v>
      </c>
      <c r="L7" s="12"/>
    </row>
    <row r="8" spans="1:12" ht="18" customHeight="1">
      <c r="A8" s="13" t="s">
        <v>23</v>
      </c>
      <c r="B8" s="14">
        <f aca="true" t="shared" si="0" ref="B8:B28">C8+E8+G8+J8+K8</f>
        <v>40</v>
      </c>
      <c r="C8" s="14">
        <v>2</v>
      </c>
      <c r="D8" s="14">
        <v>1.333</v>
      </c>
      <c r="E8" s="14">
        <v>7</v>
      </c>
      <c r="F8" s="14">
        <v>7</v>
      </c>
      <c r="G8" s="14">
        <v>30</v>
      </c>
      <c r="H8" s="14">
        <v>16</v>
      </c>
      <c r="I8" s="14">
        <v>0</v>
      </c>
      <c r="J8" s="14">
        <v>1</v>
      </c>
      <c r="K8" s="14">
        <v>0</v>
      </c>
      <c r="L8" s="15">
        <v>1</v>
      </c>
    </row>
    <row r="9" spans="1:12" ht="18" customHeight="1">
      <c r="A9" s="16" t="s">
        <v>24</v>
      </c>
      <c r="B9" s="14">
        <f t="shared" si="0"/>
        <v>14</v>
      </c>
      <c r="C9" s="14">
        <v>3</v>
      </c>
      <c r="D9" s="14">
        <v>3</v>
      </c>
      <c r="E9" s="14">
        <v>3</v>
      </c>
      <c r="F9" s="14">
        <v>3</v>
      </c>
      <c r="G9" s="14">
        <v>8</v>
      </c>
      <c r="H9" s="14">
        <v>6</v>
      </c>
      <c r="I9" s="14">
        <v>0</v>
      </c>
      <c r="J9" s="14">
        <v>0</v>
      </c>
      <c r="K9" s="14">
        <v>0</v>
      </c>
      <c r="L9" s="15">
        <v>1</v>
      </c>
    </row>
    <row r="10" spans="1:12" ht="18" customHeight="1">
      <c r="A10" s="16" t="s">
        <v>25</v>
      </c>
      <c r="B10" s="14">
        <f t="shared" si="0"/>
        <v>13</v>
      </c>
      <c r="C10" s="14">
        <v>0</v>
      </c>
      <c r="D10" s="14">
        <v>0</v>
      </c>
      <c r="E10" s="14">
        <v>1</v>
      </c>
      <c r="F10" s="14">
        <v>1</v>
      </c>
      <c r="G10" s="14">
        <v>12</v>
      </c>
      <c r="H10" s="14">
        <v>4</v>
      </c>
      <c r="I10" s="14">
        <v>0</v>
      </c>
      <c r="J10" s="14">
        <v>0</v>
      </c>
      <c r="K10" s="14">
        <v>0</v>
      </c>
      <c r="L10" s="15">
        <v>1</v>
      </c>
    </row>
    <row r="11" spans="1:12" ht="18" customHeight="1">
      <c r="A11" s="16" t="s">
        <v>26</v>
      </c>
      <c r="B11" s="14">
        <f t="shared" si="0"/>
        <v>16</v>
      </c>
      <c r="C11" s="14">
        <v>0</v>
      </c>
      <c r="D11" s="14">
        <v>0</v>
      </c>
      <c r="E11" s="14">
        <v>1</v>
      </c>
      <c r="F11" s="14">
        <v>1</v>
      </c>
      <c r="G11" s="14">
        <v>15</v>
      </c>
      <c r="H11" s="14">
        <v>2</v>
      </c>
      <c r="I11" s="14">
        <v>0</v>
      </c>
      <c r="J11" s="14">
        <v>0</v>
      </c>
      <c r="K11" s="14">
        <v>0</v>
      </c>
      <c r="L11" s="15">
        <v>1</v>
      </c>
    </row>
    <row r="12" spans="1:12" ht="18" customHeight="1">
      <c r="A12" s="16" t="s">
        <v>27</v>
      </c>
      <c r="B12" s="14">
        <f t="shared" si="0"/>
        <v>14</v>
      </c>
      <c r="C12" s="14">
        <v>0</v>
      </c>
      <c r="D12" s="14">
        <v>0</v>
      </c>
      <c r="E12" s="14">
        <v>0</v>
      </c>
      <c r="F12" s="14">
        <v>0</v>
      </c>
      <c r="G12" s="14">
        <v>14</v>
      </c>
      <c r="H12" s="14">
        <v>5</v>
      </c>
      <c r="I12" s="14">
        <v>0</v>
      </c>
      <c r="J12" s="14">
        <v>0</v>
      </c>
      <c r="K12" s="14">
        <v>0</v>
      </c>
      <c r="L12" s="15">
        <v>1</v>
      </c>
    </row>
    <row r="13" spans="1:12" ht="18" customHeight="1">
      <c r="A13" s="16" t="s">
        <v>28</v>
      </c>
      <c r="B13" s="14">
        <f t="shared" si="0"/>
        <v>11</v>
      </c>
      <c r="C13" s="14">
        <v>1</v>
      </c>
      <c r="D13" s="14">
        <v>0.5</v>
      </c>
      <c r="E13" s="14">
        <v>1</v>
      </c>
      <c r="F13" s="14">
        <v>0.333</v>
      </c>
      <c r="G13" s="14">
        <v>9</v>
      </c>
      <c r="H13" s="14">
        <v>2</v>
      </c>
      <c r="I13" s="14">
        <v>0</v>
      </c>
      <c r="J13" s="14">
        <v>0</v>
      </c>
      <c r="K13" s="14">
        <v>0</v>
      </c>
      <c r="L13" s="15">
        <v>1</v>
      </c>
    </row>
    <row r="14" spans="1:12" ht="18" customHeight="1">
      <c r="A14" s="16" t="s">
        <v>29</v>
      </c>
      <c r="B14" s="14">
        <f t="shared" si="0"/>
        <v>10</v>
      </c>
      <c r="C14" s="14">
        <v>1</v>
      </c>
      <c r="D14" s="14">
        <v>0.5</v>
      </c>
      <c r="E14" s="14">
        <v>4</v>
      </c>
      <c r="F14" s="14">
        <v>2.5</v>
      </c>
      <c r="G14" s="14">
        <v>5</v>
      </c>
      <c r="H14" s="14">
        <v>3</v>
      </c>
      <c r="I14" s="14">
        <v>0</v>
      </c>
      <c r="J14" s="14">
        <v>0</v>
      </c>
      <c r="K14" s="14">
        <v>0</v>
      </c>
      <c r="L14" s="15">
        <v>3</v>
      </c>
    </row>
    <row r="15" spans="1:12" ht="18" customHeight="1">
      <c r="A15" s="16" t="s">
        <v>30</v>
      </c>
      <c r="B15" s="14">
        <f t="shared" si="0"/>
        <v>41</v>
      </c>
      <c r="C15" s="14">
        <v>1</v>
      </c>
      <c r="D15" s="14">
        <v>1</v>
      </c>
      <c r="E15" s="14">
        <v>13</v>
      </c>
      <c r="F15" s="14">
        <v>12.75</v>
      </c>
      <c r="G15" s="14">
        <v>25</v>
      </c>
      <c r="H15" s="14">
        <v>17</v>
      </c>
      <c r="I15" s="14">
        <v>0</v>
      </c>
      <c r="J15" s="14">
        <v>2</v>
      </c>
      <c r="K15" s="14">
        <v>0</v>
      </c>
      <c r="L15" s="15">
        <v>3</v>
      </c>
    </row>
    <row r="16" spans="1:12" ht="18" customHeight="1">
      <c r="A16" s="16" t="s">
        <v>31</v>
      </c>
      <c r="B16" s="14">
        <f t="shared" si="0"/>
        <v>14</v>
      </c>
      <c r="C16" s="14">
        <v>1</v>
      </c>
      <c r="D16" s="14">
        <v>1</v>
      </c>
      <c r="E16" s="14">
        <v>2</v>
      </c>
      <c r="F16" s="14">
        <v>2</v>
      </c>
      <c r="G16" s="14">
        <v>10</v>
      </c>
      <c r="H16" s="14">
        <v>4</v>
      </c>
      <c r="I16" s="14">
        <v>0</v>
      </c>
      <c r="J16" s="14">
        <v>1</v>
      </c>
      <c r="K16" s="14">
        <v>0</v>
      </c>
      <c r="L16" s="15">
        <v>2</v>
      </c>
    </row>
    <row r="17" spans="1:12" ht="18" customHeight="1">
      <c r="A17" s="16" t="s">
        <v>32</v>
      </c>
      <c r="B17" s="14">
        <f t="shared" si="0"/>
        <v>24</v>
      </c>
      <c r="C17" s="14">
        <v>2</v>
      </c>
      <c r="D17" s="14">
        <v>0.8333</v>
      </c>
      <c r="E17" s="14">
        <v>6</v>
      </c>
      <c r="F17" s="14">
        <v>5.75</v>
      </c>
      <c r="G17" s="14">
        <v>14</v>
      </c>
      <c r="H17" s="14">
        <v>4</v>
      </c>
      <c r="I17" s="14">
        <v>0</v>
      </c>
      <c r="J17" s="14">
        <v>2</v>
      </c>
      <c r="K17" s="14">
        <v>0</v>
      </c>
      <c r="L17" s="15">
        <v>2</v>
      </c>
    </row>
    <row r="18" spans="1:12" ht="18" customHeight="1">
      <c r="A18" s="16" t="s">
        <v>33</v>
      </c>
      <c r="B18" s="14">
        <f t="shared" si="0"/>
        <v>4</v>
      </c>
      <c r="C18" s="14">
        <v>0</v>
      </c>
      <c r="D18" s="14">
        <v>0</v>
      </c>
      <c r="E18" s="14">
        <v>2</v>
      </c>
      <c r="F18" s="14">
        <v>2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</row>
    <row r="19" spans="1:12" ht="18" customHeight="1">
      <c r="A19" s="16" t="s">
        <v>34</v>
      </c>
      <c r="B19" s="14">
        <f t="shared" si="0"/>
        <v>11</v>
      </c>
      <c r="C19" s="14">
        <v>1</v>
      </c>
      <c r="D19" s="14">
        <v>0.5</v>
      </c>
      <c r="E19" s="14">
        <v>1</v>
      </c>
      <c r="F19" s="14">
        <v>1</v>
      </c>
      <c r="G19" s="14">
        <v>8</v>
      </c>
      <c r="H19" s="14">
        <v>5</v>
      </c>
      <c r="I19" s="14">
        <v>0</v>
      </c>
      <c r="J19" s="14">
        <v>1</v>
      </c>
      <c r="K19" s="14">
        <v>0</v>
      </c>
      <c r="L19" s="15">
        <v>3</v>
      </c>
    </row>
    <row r="20" spans="1:12" ht="18" customHeight="1">
      <c r="A20" s="16" t="s">
        <v>35</v>
      </c>
      <c r="B20" s="14">
        <f t="shared" si="0"/>
        <v>25</v>
      </c>
      <c r="C20" s="14">
        <v>1</v>
      </c>
      <c r="D20" s="14">
        <v>1</v>
      </c>
      <c r="E20" s="14">
        <v>7</v>
      </c>
      <c r="F20" s="14">
        <v>6.167</v>
      </c>
      <c r="G20" s="14">
        <v>17</v>
      </c>
      <c r="H20" s="14">
        <v>3</v>
      </c>
      <c r="I20" s="14">
        <v>0</v>
      </c>
      <c r="J20" s="14">
        <v>0</v>
      </c>
      <c r="K20" s="14">
        <v>0</v>
      </c>
      <c r="L20" s="15">
        <v>1</v>
      </c>
    </row>
    <row r="21" spans="1:12" ht="18" customHeight="1">
      <c r="A21" s="16" t="s">
        <v>36</v>
      </c>
      <c r="B21" s="14">
        <f t="shared" si="0"/>
        <v>32</v>
      </c>
      <c r="C21" s="14">
        <v>6</v>
      </c>
      <c r="D21" s="14">
        <v>6</v>
      </c>
      <c r="E21" s="14">
        <v>8</v>
      </c>
      <c r="F21" s="14">
        <v>8</v>
      </c>
      <c r="G21" s="14">
        <v>15</v>
      </c>
      <c r="H21" s="14">
        <v>13</v>
      </c>
      <c r="I21" s="14">
        <v>0</v>
      </c>
      <c r="J21" s="14">
        <v>0</v>
      </c>
      <c r="K21" s="14">
        <v>3</v>
      </c>
      <c r="L21" s="15">
        <v>13</v>
      </c>
    </row>
    <row r="22" spans="1:12" ht="18" customHeight="1">
      <c r="A22" s="16" t="s">
        <v>37</v>
      </c>
      <c r="B22" s="14">
        <f t="shared" si="0"/>
        <v>26</v>
      </c>
      <c r="C22" s="14">
        <v>5</v>
      </c>
      <c r="D22" s="14">
        <v>3</v>
      </c>
      <c r="E22" s="14">
        <v>6</v>
      </c>
      <c r="F22" s="14">
        <v>4</v>
      </c>
      <c r="G22" s="14">
        <v>15</v>
      </c>
      <c r="H22" s="14">
        <v>11</v>
      </c>
      <c r="I22" s="14">
        <v>0</v>
      </c>
      <c r="J22" s="14">
        <v>0</v>
      </c>
      <c r="K22" s="14">
        <v>0</v>
      </c>
      <c r="L22" s="15">
        <v>3</v>
      </c>
    </row>
    <row r="23" spans="1:12" ht="18" customHeight="1">
      <c r="A23" s="16" t="s">
        <v>38</v>
      </c>
      <c r="B23" s="14">
        <f t="shared" si="0"/>
        <v>12</v>
      </c>
      <c r="C23" s="14">
        <v>3</v>
      </c>
      <c r="D23" s="14">
        <v>3</v>
      </c>
      <c r="E23" s="14">
        <v>3</v>
      </c>
      <c r="F23" s="14">
        <v>3</v>
      </c>
      <c r="G23" s="14">
        <v>6</v>
      </c>
      <c r="H23" s="14">
        <v>4</v>
      </c>
      <c r="I23" s="14">
        <v>0</v>
      </c>
      <c r="J23" s="14">
        <v>0</v>
      </c>
      <c r="K23" s="14">
        <v>0</v>
      </c>
      <c r="L23" s="15">
        <v>2</v>
      </c>
    </row>
    <row r="24" spans="1:12" ht="18" customHeight="1">
      <c r="A24" s="17" t="s">
        <v>39</v>
      </c>
      <c r="B24" s="14">
        <f t="shared" si="0"/>
        <v>16</v>
      </c>
      <c r="C24" s="18">
        <v>3</v>
      </c>
      <c r="D24" s="18">
        <v>3</v>
      </c>
      <c r="E24" s="18">
        <v>3</v>
      </c>
      <c r="F24" s="18">
        <v>2.5</v>
      </c>
      <c r="G24" s="18">
        <v>9</v>
      </c>
      <c r="H24" s="18">
        <v>6</v>
      </c>
      <c r="I24" s="18">
        <v>0</v>
      </c>
      <c r="J24" s="18">
        <v>1</v>
      </c>
      <c r="K24" s="18">
        <v>0</v>
      </c>
      <c r="L24" s="19">
        <v>1</v>
      </c>
    </row>
    <row r="25" spans="1:12" ht="18" customHeight="1" hidden="1">
      <c r="A25" s="17"/>
      <c r="B25" s="14">
        <f t="shared" si="0"/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8" customHeight="1" hidden="1">
      <c r="A26" s="17"/>
      <c r="B26" s="14">
        <f t="shared" si="0"/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8" customHeight="1" hidden="1">
      <c r="A27" s="17"/>
      <c r="B27" s="14">
        <f t="shared" si="0"/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8" customHeight="1">
      <c r="A28" s="17" t="s">
        <v>40</v>
      </c>
      <c r="B28" s="14">
        <f t="shared" si="0"/>
        <v>9</v>
      </c>
      <c r="C28" s="18">
        <v>1</v>
      </c>
      <c r="D28" s="18">
        <v>1</v>
      </c>
      <c r="E28" s="18">
        <v>3</v>
      </c>
      <c r="F28" s="18">
        <v>3</v>
      </c>
      <c r="G28" s="18">
        <v>5</v>
      </c>
      <c r="H28" s="18">
        <v>3</v>
      </c>
      <c r="I28" s="18">
        <v>0</v>
      </c>
      <c r="J28" s="18">
        <v>0</v>
      </c>
      <c r="K28" s="18">
        <v>0</v>
      </c>
      <c r="L28" s="19">
        <v>7</v>
      </c>
    </row>
    <row r="29" spans="1:12" ht="15.75">
      <c r="A29" s="5" t="s">
        <v>7</v>
      </c>
      <c r="B29" s="6" t="s">
        <v>8</v>
      </c>
      <c r="C29" s="7" t="s">
        <v>9</v>
      </c>
      <c r="D29" s="6" t="s">
        <v>10</v>
      </c>
      <c r="E29" s="7" t="s">
        <v>11</v>
      </c>
      <c r="F29" s="6" t="s">
        <v>10</v>
      </c>
      <c r="G29" s="7" t="s">
        <v>12</v>
      </c>
      <c r="H29" s="6" t="s">
        <v>13</v>
      </c>
      <c r="I29" s="7" t="s">
        <v>14</v>
      </c>
      <c r="J29" s="6" t="s">
        <v>15</v>
      </c>
      <c r="K29" s="7" t="s">
        <v>16</v>
      </c>
      <c r="L29" s="8" t="s">
        <v>17</v>
      </c>
    </row>
    <row r="30" spans="1:12" ht="15.75">
      <c r="A30" s="9"/>
      <c r="B30" s="10"/>
      <c r="C30" s="11" t="s">
        <v>18</v>
      </c>
      <c r="D30" s="10" t="s">
        <v>19</v>
      </c>
      <c r="E30" s="11" t="s">
        <v>18</v>
      </c>
      <c r="F30" s="10" t="s">
        <v>20</v>
      </c>
      <c r="G30" s="11" t="s">
        <v>18</v>
      </c>
      <c r="H30" s="10" t="s">
        <v>21</v>
      </c>
      <c r="I30" s="11"/>
      <c r="J30" s="10"/>
      <c r="K30" s="11" t="s">
        <v>22</v>
      </c>
      <c r="L30" s="12"/>
    </row>
    <row r="31" spans="1:12" ht="15.75">
      <c r="A31" t="s">
        <v>41</v>
      </c>
      <c r="B31" s="14">
        <f aca="true" t="shared" si="1" ref="B31:B43">C31+E31+G31+J31+K31</f>
        <v>7</v>
      </c>
      <c r="C31" s="20">
        <v>1</v>
      </c>
      <c r="D31" s="20">
        <v>0.333</v>
      </c>
      <c r="E31" s="20">
        <v>2</v>
      </c>
      <c r="F31" s="20">
        <v>1.333</v>
      </c>
      <c r="G31" s="20">
        <v>4</v>
      </c>
      <c r="H31" s="20">
        <v>3</v>
      </c>
      <c r="I31" s="20">
        <v>0</v>
      </c>
      <c r="J31" s="20">
        <v>0</v>
      </c>
      <c r="K31" s="20">
        <v>0</v>
      </c>
      <c r="L31" s="20">
        <v>1</v>
      </c>
    </row>
    <row r="32" spans="1:12" ht="15.75">
      <c r="A32" t="s">
        <v>42</v>
      </c>
      <c r="B32" s="14">
        <f t="shared" si="1"/>
        <v>9</v>
      </c>
      <c r="C32" s="20">
        <v>0</v>
      </c>
      <c r="D32" s="20">
        <v>0</v>
      </c>
      <c r="E32" s="20">
        <v>2</v>
      </c>
      <c r="F32" s="20">
        <v>2</v>
      </c>
      <c r="G32" s="20">
        <v>7</v>
      </c>
      <c r="H32" s="20">
        <v>5</v>
      </c>
      <c r="I32" s="20">
        <v>0</v>
      </c>
      <c r="J32" s="20">
        <v>0</v>
      </c>
      <c r="K32" s="20">
        <v>0</v>
      </c>
      <c r="L32" s="20">
        <v>2</v>
      </c>
    </row>
    <row r="33" spans="1:12" ht="15.75">
      <c r="A33" t="s">
        <v>43</v>
      </c>
      <c r="B33" s="14">
        <f t="shared" si="1"/>
        <v>12</v>
      </c>
      <c r="C33" s="20">
        <v>4</v>
      </c>
      <c r="D33" s="20">
        <v>2.5</v>
      </c>
      <c r="E33" s="20">
        <v>3</v>
      </c>
      <c r="F33" s="20">
        <v>3</v>
      </c>
      <c r="G33" s="20">
        <v>5</v>
      </c>
      <c r="H33" s="20">
        <v>5</v>
      </c>
      <c r="I33" s="20">
        <v>0</v>
      </c>
      <c r="J33" s="20">
        <v>0</v>
      </c>
      <c r="K33" s="20">
        <v>0</v>
      </c>
      <c r="L33" s="20">
        <v>3</v>
      </c>
    </row>
    <row r="34" spans="1:12" ht="15.75">
      <c r="A34" t="s">
        <v>44</v>
      </c>
      <c r="B34" s="14">
        <f t="shared" si="1"/>
        <v>15</v>
      </c>
      <c r="C34" s="20">
        <v>0</v>
      </c>
      <c r="D34" s="20">
        <v>0</v>
      </c>
      <c r="E34" s="20">
        <v>6</v>
      </c>
      <c r="F34" s="20">
        <v>5.5</v>
      </c>
      <c r="G34" s="20">
        <v>8</v>
      </c>
      <c r="H34" s="20">
        <v>2</v>
      </c>
      <c r="I34" s="20">
        <v>0</v>
      </c>
      <c r="J34" s="20">
        <v>1</v>
      </c>
      <c r="K34" s="20">
        <v>0</v>
      </c>
      <c r="L34" s="20">
        <v>2</v>
      </c>
    </row>
    <row r="35" spans="1:12" ht="15.75">
      <c r="A35" t="s">
        <v>45</v>
      </c>
      <c r="B35" s="14">
        <f t="shared" si="1"/>
        <v>10</v>
      </c>
      <c r="C35" s="20">
        <v>1</v>
      </c>
      <c r="D35" s="20">
        <v>1</v>
      </c>
      <c r="E35" s="20">
        <v>2</v>
      </c>
      <c r="F35" s="20">
        <v>1.6</v>
      </c>
      <c r="G35" s="20">
        <v>7</v>
      </c>
      <c r="H35" s="20">
        <v>2</v>
      </c>
      <c r="I35" s="20">
        <v>0</v>
      </c>
      <c r="J35" s="20">
        <v>0</v>
      </c>
      <c r="K35" s="20">
        <v>0</v>
      </c>
      <c r="L35" s="20">
        <v>2</v>
      </c>
    </row>
    <row r="36" spans="1:12" ht="15.75">
      <c r="A36" t="s">
        <v>46</v>
      </c>
      <c r="B36" s="14">
        <f t="shared" si="1"/>
        <v>10</v>
      </c>
      <c r="C36" s="20">
        <v>0</v>
      </c>
      <c r="D36" s="20">
        <v>0</v>
      </c>
      <c r="E36" s="20">
        <v>2</v>
      </c>
      <c r="F36" s="20">
        <v>1.5</v>
      </c>
      <c r="G36" s="20">
        <v>8</v>
      </c>
      <c r="H36" s="20">
        <v>3</v>
      </c>
      <c r="I36" s="20">
        <v>0</v>
      </c>
      <c r="J36" s="20">
        <v>0</v>
      </c>
      <c r="K36" s="20">
        <v>0</v>
      </c>
      <c r="L36" s="20">
        <v>2</v>
      </c>
    </row>
    <row r="37" spans="1:12" ht="15.75">
      <c r="A37" t="s">
        <v>47</v>
      </c>
      <c r="B37" s="14">
        <f t="shared" si="1"/>
        <v>10</v>
      </c>
      <c r="C37" s="20">
        <v>2</v>
      </c>
      <c r="D37" s="20">
        <v>1.1</v>
      </c>
      <c r="E37" s="20">
        <v>5</v>
      </c>
      <c r="F37" s="20">
        <v>5</v>
      </c>
      <c r="G37" s="20">
        <v>3</v>
      </c>
      <c r="H37" s="20">
        <v>1</v>
      </c>
      <c r="I37" s="20">
        <v>0</v>
      </c>
      <c r="J37" s="20">
        <v>0</v>
      </c>
      <c r="K37" s="20">
        <v>0</v>
      </c>
      <c r="L37" s="20">
        <v>3</v>
      </c>
    </row>
    <row r="38" spans="1:12" ht="15.75">
      <c r="A38" t="s">
        <v>48</v>
      </c>
      <c r="B38" s="14">
        <f t="shared" si="1"/>
        <v>13</v>
      </c>
      <c r="C38" s="20">
        <v>1</v>
      </c>
      <c r="D38" s="20">
        <v>1</v>
      </c>
      <c r="E38" s="20">
        <v>5</v>
      </c>
      <c r="F38" s="20">
        <v>4.25</v>
      </c>
      <c r="G38" s="20">
        <v>7</v>
      </c>
      <c r="H38" s="20">
        <v>5</v>
      </c>
      <c r="I38" s="20">
        <v>0</v>
      </c>
      <c r="J38" s="20">
        <v>0</v>
      </c>
      <c r="K38" s="20">
        <v>0</v>
      </c>
      <c r="L38" s="20">
        <v>1</v>
      </c>
    </row>
    <row r="39" spans="1:12" ht="15.75">
      <c r="A39" t="s">
        <v>49</v>
      </c>
      <c r="B39" s="14">
        <f t="shared" si="1"/>
        <v>18</v>
      </c>
      <c r="C39" s="20">
        <v>0</v>
      </c>
      <c r="D39" s="20">
        <v>0</v>
      </c>
      <c r="E39" s="20">
        <v>5</v>
      </c>
      <c r="F39" s="20">
        <v>4.333</v>
      </c>
      <c r="G39" s="20">
        <v>12</v>
      </c>
      <c r="H39" s="20">
        <v>5</v>
      </c>
      <c r="I39" s="20">
        <v>0</v>
      </c>
      <c r="J39" s="20">
        <v>0</v>
      </c>
      <c r="K39" s="20">
        <v>1</v>
      </c>
      <c r="L39" s="20">
        <v>2</v>
      </c>
    </row>
    <row r="40" spans="1:12" ht="15.75">
      <c r="A40" t="s">
        <v>50</v>
      </c>
      <c r="B40" s="14">
        <f t="shared" si="1"/>
        <v>9</v>
      </c>
      <c r="C40" s="20">
        <v>0</v>
      </c>
      <c r="D40" s="20">
        <v>0</v>
      </c>
      <c r="E40" s="20">
        <v>0</v>
      </c>
      <c r="F40" s="20">
        <v>0</v>
      </c>
      <c r="G40" s="20">
        <v>9</v>
      </c>
      <c r="H40" s="20">
        <v>2</v>
      </c>
      <c r="I40" s="20">
        <v>0</v>
      </c>
      <c r="J40" s="20">
        <v>0</v>
      </c>
      <c r="K40" s="20">
        <v>0</v>
      </c>
      <c r="L40" s="20">
        <v>40</v>
      </c>
    </row>
    <row r="41" spans="1:12" ht="15.75">
      <c r="A41" t="s">
        <v>51</v>
      </c>
      <c r="B41" s="14">
        <f t="shared" si="1"/>
        <v>5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5</v>
      </c>
      <c r="L41" s="20">
        <v>9</v>
      </c>
    </row>
    <row r="42" spans="1:12" ht="15.75">
      <c r="A42" t="s">
        <v>52</v>
      </c>
      <c r="B42" s="14">
        <f t="shared" si="1"/>
        <v>4</v>
      </c>
      <c r="C42" s="20">
        <v>0</v>
      </c>
      <c r="D42" s="20">
        <v>0</v>
      </c>
      <c r="E42" s="20">
        <v>1</v>
      </c>
      <c r="F42" s="20">
        <v>1</v>
      </c>
      <c r="G42" s="20">
        <v>3</v>
      </c>
      <c r="H42" s="20">
        <v>1</v>
      </c>
      <c r="I42" s="20">
        <v>0</v>
      </c>
      <c r="J42" s="20">
        <v>0</v>
      </c>
      <c r="K42" s="20">
        <v>0</v>
      </c>
      <c r="L42" s="20">
        <v>3</v>
      </c>
    </row>
    <row r="43" spans="1:12" ht="15.75">
      <c r="A43" t="s">
        <v>53</v>
      </c>
      <c r="B43" s="14">
        <f t="shared" si="1"/>
        <v>12</v>
      </c>
      <c r="C43" s="20">
        <v>1</v>
      </c>
      <c r="D43" s="20">
        <v>1</v>
      </c>
      <c r="E43" s="20">
        <v>1</v>
      </c>
      <c r="F43" s="20">
        <v>0.5</v>
      </c>
      <c r="G43" s="20">
        <v>10</v>
      </c>
      <c r="H43" s="20">
        <v>2</v>
      </c>
      <c r="I43" s="20">
        <v>0</v>
      </c>
      <c r="J43" s="20">
        <v>0</v>
      </c>
      <c r="K43" s="20">
        <v>0</v>
      </c>
      <c r="L43" s="20">
        <v>7</v>
      </c>
    </row>
    <row r="45" spans="1:12" ht="15.75">
      <c r="A45" s="21" t="s">
        <v>18</v>
      </c>
      <c r="B45" s="20">
        <f aca="true" t="shared" si="2" ref="B45:L45">SUM(B8:B28)+SUM(B31:B43)</f>
        <v>466</v>
      </c>
      <c r="C45" s="20">
        <f t="shared" si="2"/>
        <v>41</v>
      </c>
      <c r="D45" s="20">
        <f t="shared" si="2"/>
        <v>32.5993</v>
      </c>
      <c r="E45" s="20">
        <f t="shared" si="2"/>
        <v>105</v>
      </c>
      <c r="F45" s="20">
        <f t="shared" si="2"/>
        <v>95.01599999999999</v>
      </c>
      <c r="G45" s="20">
        <f t="shared" si="2"/>
        <v>302</v>
      </c>
      <c r="H45" s="20">
        <f t="shared" si="2"/>
        <v>144</v>
      </c>
      <c r="I45" s="20">
        <f t="shared" si="2"/>
        <v>0</v>
      </c>
      <c r="J45" s="20">
        <f t="shared" si="2"/>
        <v>9</v>
      </c>
      <c r="K45" s="20">
        <f t="shared" si="2"/>
        <v>9</v>
      </c>
      <c r="L45" s="20">
        <f t="shared" si="2"/>
        <v>123</v>
      </c>
    </row>
    <row r="49" ht="16.5" thickBot="1"/>
    <row r="50" spans="1:12" ht="16.5" thickBot="1">
      <c r="A50" s="22" t="s">
        <v>54</v>
      </c>
      <c r="B50" s="151" t="s">
        <v>55</v>
      </c>
      <c r="C50" s="152"/>
      <c r="D50" s="152"/>
      <c r="E50" s="153"/>
      <c r="F50" s="23" t="s">
        <v>56</v>
      </c>
      <c r="G50" s="154" t="s">
        <v>57</v>
      </c>
      <c r="H50" s="152"/>
      <c r="I50" s="153"/>
      <c r="J50" s="23" t="s">
        <v>58</v>
      </c>
      <c r="K50" s="151" t="s">
        <v>59</v>
      </c>
      <c r="L50" s="155"/>
    </row>
  </sheetData>
  <mergeCells count="8">
    <mergeCell ref="B50:E50"/>
    <mergeCell ref="G50:I50"/>
    <mergeCell ref="K50:L50"/>
    <mergeCell ref="A1:L1"/>
    <mergeCell ref="B2:L2"/>
    <mergeCell ref="B3:L3"/>
    <mergeCell ref="B5:L5"/>
    <mergeCell ref="B4:L4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D6">
      <selection activeCell="L14" sqref="L14"/>
    </sheetView>
  </sheetViews>
  <sheetFormatPr defaultColWidth="8.796875" defaultRowHeight="15"/>
  <cols>
    <col min="1" max="1" width="36.09765625" style="24" customWidth="1"/>
    <col min="2" max="5" width="9" style="24" customWidth="1"/>
    <col min="6" max="6" width="9.59765625" style="24" customWidth="1"/>
    <col min="7" max="16384" width="9" style="24" customWidth="1"/>
  </cols>
  <sheetData>
    <row r="1" spans="1:10" ht="18" customHeight="1" thickBo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0" ht="18" customHeight="1" thickTop="1">
      <c r="A2" s="25" t="s">
        <v>1</v>
      </c>
      <c r="B2" s="183" t="str">
        <f>'[1]A'!B2</f>
        <v>České vysoké učení technické v Praze</v>
      </c>
      <c r="C2" s="184"/>
      <c r="D2" s="184"/>
      <c r="E2" s="184"/>
      <c r="F2" s="184"/>
      <c r="G2" s="184"/>
      <c r="H2" s="184"/>
      <c r="I2" s="184"/>
      <c r="J2" s="185"/>
    </row>
    <row r="3" spans="1:10" ht="18" customHeight="1">
      <c r="A3" s="26" t="s">
        <v>2</v>
      </c>
      <c r="B3" s="186" t="str">
        <f>'[1]A'!B3</f>
        <v>Fakulta stavební</v>
      </c>
      <c r="C3" s="187"/>
      <c r="D3" s="187"/>
      <c r="E3" s="187"/>
      <c r="F3" s="187"/>
      <c r="G3" s="187"/>
      <c r="H3" s="187"/>
      <c r="I3" s="187"/>
      <c r="J3" s="188"/>
    </row>
    <row r="4" spans="1:10" ht="18" customHeight="1" thickBot="1">
      <c r="A4" s="27" t="s">
        <v>3</v>
      </c>
      <c r="B4" s="189" t="str">
        <f>'[1]A'!B4</f>
        <v>Stavební inženýrství</v>
      </c>
      <c r="C4" s="190"/>
      <c r="D4" s="190"/>
      <c r="E4" s="190"/>
      <c r="F4" s="190"/>
      <c r="G4" s="190"/>
      <c r="H4" s="190"/>
      <c r="I4" s="190"/>
      <c r="J4" s="191"/>
    </row>
    <row r="5" spans="1:10" ht="18" customHeight="1">
      <c r="A5" s="28"/>
      <c r="B5" s="29"/>
      <c r="C5" s="30" t="s">
        <v>61</v>
      </c>
      <c r="D5" s="29"/>
      <c r="E5" s="31"/>
      <c r="F5" s="29"/>
      <c r="G5" s="32"/>
      <c r="H5" s="31"/>
      <c r="I5" s="33" t="s">
        <v>62</v>
      </c>
      <c r="J5" s="34" t="s">
        <v>63</v>
      </c>
    </row>
    <row r="6" spans="1:10" ht="18" customHeight="1" thickBot="1">
      <c r="A6" s="35" t="s">
        <v>64</v>
      </c>
      <c r="B6" s="36" t="s">
        <v>18</v>
      </c>
      <c r="C6" s="37" t="s">
        <v>65</v>
      </c>
      <c r="D6" s="36" t="s">
        <v>66</v>
      </c>
      <c r="E6" s="37" t="s">
        <v>67</v>
      </c>
      <c r="F6" s="36" t="s">
        <v>68</v>
      </c>
      <c r="G6" s="37" t="s">
        <v>69</v>
      </c>
      <c r="H6" s="37" t="s">
        <v>70</v>
      </c>
      <c r="I6" s="38" t="s">
        <v>71</v>
      </c>
      <c r="J6" s="39" t="s">
        <v>72</v>
      </c>
    </row>
    <row r="7" spans="1:10" ht="18" customHeight="1" thickTop="1">
      <c r="A7" s="40" t="s">
        <v>73</v>
      </c>
      <c r="B7" s="40">
        <v>82</v>
      </c>
      <c r="C7" s="40">
        <v>25</v>
      </c>
      <c r="D7" s="40">
        <v>41</v>
      </c>
      <c r="E7" s="40">
        <v>66</v>
      </c>
      <c r="F7" s="40">
        <v>2</v>
      </c>
      <c r="G7" s="40">
        <v>6</v>
      </c>
      <c r="H7" s="40">
        <v>0</v>
      </c>
      <c r="I7" s="41">
        <v>97</v>
      </c>
      <c r="J7" s="42">
        <v>112</v>
      </c>
    </row>
    <row r="8" spans="1:10" ht="18" customHeight="1">
      <c r="A8" s="40" t="s">
        <v>74</v>
      </c>
      <c r="B8" s="40">
        <v>78</v>
      </c>
      <c r="C8" s="40">
        <v>23</v>
      </c>
      <c r="D8" s="40">
        <v>55</v>
      </c>
      <c r="E8" s="40">
        <v>78</v>
      </c>
      <c r="F8" s="40">
        <v>2</v>
      </c>
      <c r="G8" s="40">
        <v>27</v>
      </c>
      <c r="H8" s="40">
        <v>0</v>
      </c>
      <c r="I8" s="43">
        <v>46</v>
      </c>
      <c r="J8" s="44"/>
    </row>
    <row r="9" spans="1:10" ht="18" customHeight="1">
      <c r="A9" s="40" t="s">
        <v>75</v>
      </c>
      <c r="B9" s="40">
        <v>9</v>
      </c>
      <c r="C9" s="40">
        <v>0</v>
      </c>
      <c r="D9" s="40">
        <v>9</v>
      </c>
      <c r="E9" s="40">
        <v>9</v>
      </c>
      <c r="F9" s="40">
        <v>10</v>
      </c>
      <c r="G9" s="40">
        <v>0</v>
      </c>
      <c r="H9" s="40">
        <v>0</v>
      </c>
      <c r="I9" s="45">
        <v>8</v>
      </c>
      <c r="J9" s="46"/>
    </row>
    <row r="10" spans="1:10" ht="18" customHeight="1">
      <c r="A10" s="47" t="s">
        <v>76</v>
      </c>
      <c r="B10" s="40">
        <v>58</v>
      </c>
      <c r="C10" s="40">
        <v>2</v>
      </c>
      <c r="D10" s="40">
        <v>51</v>
      </c>
      <c r="E10" s="40">
        <v>53</v>
      </c>
      <c r="F10" s="40">
        <v>24</v>
      </c>
      <c r="G10" s="40">
        <v>0</v>
      </c>
      <c r="H10" s="40">
        <v>9</v>
      </c>
      <c r="I10" s="40">
        <v>0</v>
      </c>
      <c r="J10" s="56">
        <v>0</v>
      </c>
    </row>
    <row r="11" spans="1:10" ht="18" customHeight="1">
      <c r="A11" s="40" t="s">
        <v>77</v>
      </c>
      <c r="B11" s="40">
        <v>75</v>
      </c>
      <c r="C11" s="40">
        <v>0</v>
      </c>
      <c r="D11" s="40">
        <v>75</v>
      </c>
      <c r="E11" s="40">
        <v>75</v>
      </c>
      <c r="F11" s="40">
        <v>8</v>
      </c>
      <c r="G11" s="40">
        <v>32</v>
      </c>
      <c r="H11" s="40">
        <v>0</v>
      </c>
      <c r="I11" s="40">
        <v>6</v>
      </c>
      <c r="J11" s="56">
        <v>71</v>
      </c>
    </row>
    <row r="12" spans="1:10" ht="18" customHeight="1">
      <c r="A12" s="40" t="s">
        <v>78</v>
      </c>
      <c r="B12" s="40">
        <v>3</v>
      </c>
      <c r="C12" s="40">
        <v>0</v>
      </c>
      <c r="D12" s="40">
        <v>3</v>
      </c>
      <c r="E12" s="40">
        <v>3</v>
      </c>
      <c r="F12" s="40">
        <v>4</v>
      </c>
      <c r="G12" s="40">
        <v>0</v>
      </c>
      <c r="H12" s="40">
        <v>0</v>
      </c>
      <c r="I12" s="45">
        <v>0</v>
      </c>
      <c r="J12" s="46">
        <v>3</v>
      </c>
    </row>
    <row r="13" spans="1:10" ht="18" customHeight="1">
      <c r="A13" s="40" t="s">
        <v>79</v>
      </c>
      <c r="B13" s="40">
        <v>35</v>
      </c>
      <c r="C13" s="40">
        <v>3</v>
      </c>
      <c r="D13" s="40">
        <v>23</v>
      </c>
      <c r="E13" s="40">
        <v>26</v>
      </c>
      <c r="F13" s="40">
        <v>6</v>
      </c>
      <c r="G13" s="40">
        <v>6</v>
      </c>
      <c r="H13" s="40">
        <v>0</v>
      </c>
      <c r="I13" s="40">
        <v>21</v>
      </c>
      <c r="J13" s="56">
        <v>268</v>
      </c>
    </row>
    <row r="14" spans="1:10" ht="18" customHeight="1">
      <c r="A14" s="40" t="s">
        <v>80</v>
      </c>
      <c r="B14" s="40">
        <v>12</v>
      </c>
      <c r="C14" s="40">
        <v>12</v>
      </c>
      <c r="D14" s="40"/>
      <c r="E14" s="40">
        <v>12</v>
      </c>
      <c r="F14" s="40">
        <v>0</v>
      </c>
      <c r="G14" s="40">
        <v>0</v>
      </c>
      <c r="H14" s="40">
        <v>0</v>
      </c>
      <c r="I14" s="40">
        <v>38</v>
      </c>
      <c r="J14" s="56">
        <v>120</v>
      </c>
    </row>
    <row r="15" spans="1:10" ht="18" customHeight="1">
      <c r="A15" s="40" t="s">
        <v>81</v>
      </c>
      <c r="B15" s="40">
        <v>192</v>
      </c>
      <c r="C15" s="40">
        <v>2</v>
      </c>
      <c r="D15" s="40">
        <v>104</v>
      </c>
      <c r="E15" s="40">
        <v>106</v>
      </c>
      <c r="F15" s="40">
        <v>21</v>
      </c>
      <c r="G15" s="40">
        <v>4</v>
      </c>
      <c r="H15" s="40">
        <v>0</v>
      </c>
      <c r="I15" s="40">
        <v>0</v>
      </c>
      <c r="J15" s="56">
        <v>0</v>
      </c>
    </row>
    <row r="16" spans="1:10" ht="18" customHeight="1">
      <c r="A16" s="40" t="s">
        <v>82</v>
      </c>
      <c r="B16" s="40">
        <v>15</v>
      </c>
      <c r="C16" s="40">
        <v>0</v>
      </c>
      <c r="D16" s="40">
        <v>9</v>
      </c>
      <c r="E16" s="40">
        <v>9</v>
      </c>
      <c r="F16" s="40">
        <v>0</v>
      </c>
      <c r="G16" s="40">
        <v>2</v>
      </c>
      <c r="H16" s="40">
        <v>42</v>
      </c>
      <c r="I16" s="40">
        <v>0</v>
      </c>
      <c r="J16" s="56">
        <v>7</v>
      </c>
    </row>
    <row r="17" spans="1:10" ht="18" customHeight="1">
      <c r="A17" s="40" t="s">
        <v>83</v>
      </c>
      <c r="B17" s="40">
        <v>28</v>
      </c>
      <c r="C17" s="40"/>
      <c r="D17" s="40">
        <v>7</v>
      </c>
      <c r="E17" s="40">
        <v>7</v>
      </c>
      <c r="F17" s="40">
        <v>13</v>
      </c>
      <c r="G17" s="40">
        <v>1</v>
      </c>
      <c r="H17" s="40">
        <v>0</v>
      </c>
      <c r="I17" s="40">
        <v>0</v>
      </c>
      <c r="J17" s="56">
        <v>3</v>
      </c>
    </row>
    <row r="18" spans="1:10" ht="18" customHeight="1">
      <c r="A18" s="48" t="s">
        <v>84</v>
      </c>
      <c r="B18" s="49">
        <v>65</v>
      </c>
      <c r="C18" s="49">
        <v>15</v>
      </c>
      <c r="D18" s="49">
        <v>34</v>
      </c>
      <c r="E18" s="49">
        <v>49</v>
      </c>
      <c r="F18" s="49">
        <v>10</v>
      </c>
      <c r="G18" s="49">
        <v>14</v>
      </c>
      <c r="H18" s="49">
        <v>55</v>
      </c>
      <c r="I18" s="40">
        <v>7</v>
      </c>
      <c r="J18" s="56"/>
    </row>
    <row r="19" spans="1:10" ht="18" customHeight="1">
      <c r="A19" s="40" t="s">
        <v>85</v>
      </c>
      <c r="B19" s="40">
        <v>102</v>
      </c>
      <c r="C19" s="40">
        <v>47</v>
      </c>
      <c r="D19" s="40">
        <v>35</v>
      </c>
      <c r="E19" s="40">
        <v>82</v>
      </c>
      <c r="F19" s="40">
        <v>8</v>
      </c>
      <c r="G19" s="40">
        <v>74</v>
      </c>
      <c r="H19" s="40">
        <v>0</v>
      </c>
      <c r="I19" s="40">
        <v>165</v>
      </c>
      <c r="J19" s="56">
        <v>297</v>
      </c>
    </row>
    <row r="20" spans="1:10" ht="18" customHeight="1">
      <c r="A20" s="40" t="s">
        <v>86</v>
      </c>
      <c r="B20" s="40">
        <v>99</v>
      </c>
      <c r="C20" s="40">
        <v>30</v>
      </c>
      <c r="D20" s="40">
        <v>69</v>
      </c>
      <c r="E20" s="40">
        <v>75</v>
      </c>
      <c r="F20" s="40">
        <v>26</v>
      </c>
      <c r="G20" s="40">
        <v>7</v>
      </c>
      <c r="H20" s="40">
        <v>0</v>
      </c>
      <c r="I20" s="40">
        <v>22</v>
      </c>
      <c r="J20" s="56"/>
    </row>
    <row r="21" spans="1:10" ht="18" customHeight="1">
      <c r="A21" s="40" t="s">
        <v>87</v>
      </c>
      <c r="B21" s="40">
        <v>127</v>
      </c>
      <c r="C21" s="40">
        <v>0</v>
      </c>
      <c r="D21" s="40">
        <v>127</v>
      </c>
      <c r="E21" s="40">
        <v>127</v>
      </c>
      <c r="F21" s="40">
        <v>5</v>
      </c>
      <c r="G21" s="40">
        <v>20</v>
      </c>
      <c r="H21" s="40">
        <v>5</v>
      </c>
      <c r="I21" s="40">
        <v>101</v>
      </c>
      <c r="J21" s="56">
        <v>300</v>
      </c>
    </row>
    <row r="22" spans="1:10" ht="18" customHeight="1">
      <c r="A22" s="40" t="s">
        <v>88</v>
      </c>
      <c r="B22" s="40">
        <v>53</v>
      </c>
      <c r="C22" s="40">
        <v>7</v>
      </c>
      <c r="D22" s="40">
        <v>46</v>
      </c>
      <c r="E22" s="40">
        <v>53</v>
      </c>
      <c r="F22" s="40">
        <v>22</v>
      </c>
      <c r="G22" s="40">
        <v>27</v>
      </c>
      <c r="H22" s="40">
        <v>0</v>
      </c>
      <c r="I22" s="40">
        <v>32</v>
      </c>
      <c r="J22" s="56">
        <v>127</v>
      </c>
    </row>
    <row r="23" spans="1:10" ht="18" customHeight="1">
      <c r="A23" s="40" t="s">
        <v>89</v>
      </c>
      <c r="B23" s="40">
        <v>27</v>
      </c>
      <c r="C23" s="40">
        <v>0</v>
      </c>
      <c r="D23" s="40">
        <v>27</v>
      </c>
      <c r="E23" s="40">
        <v>27</v>
      </c>
      <c r="F23" s="40">
        <v>3</v>
      </c>
      <c r="G23" s="40">
        <v>4</v>
      </c>
      <c r="H23" s="40">
        <v>0</v>
      </c>
      <c r="I23" s="40"/>
      <c r="J23" s="56">
        <v>22</v>
      </c>
    </row>
    <row r="24" spans="1:10" ht="18" customHeight="1" thickBot="1">
      <c r="A24" s="50" t="s">
        <v>90</v>
      </c>
      <c r="B24" s="50">
        <v>16</v>
      </c>
      <c r="C24" s="50">
        <v>0</v>
      </c>
      <c r="D24" s="50">
        <v>9</v>
      </c>
      <c r="E24" s="50">
        <v>9</v>
      </c>
      <c r="F24" s="50">
        <v>3</v>
      </c>
      <c r="G24" s="50">
        <v>1</v>
      </c>
      <c r="H24" s="50">
        <v>0</v>
      </c>
      <c r="I24" s="124"/>
      <c r="J24" s="125">
        <v>10</v>
      </c>
    </row>
    <row r="25" spans="1:10" ht="18" customHeight="1" thickBot="1">
      <c r="A25" s="192" t="s">
        <v>60</v>
      </c>
      <c r="B25" s="193"/>
      <c r="C25" s="193"/>
      <c r="D25" s="193"/>
      <c r="E25" s="193"/>
      <c r="F25" s="193"/>
      <c r="G25" s="193"/>
      <c r="H25" s="193"/>
      <c r="I25" s="193"/>
      <c r="J25" s="194"/>
    </row>
    <row r="26" spans="1:10" ht="18" customHeight="1" thickTop="1">
      <c r="A26" s="25" t="s">
        <v>1</v>
      </c>
      <c r="B26" s="183" t="str">
        <f>'[1]A'!B2</f>
        <v>České vysoké učení technické v Praze</v>
      </c>
      <c r="C26" s="184"/>
      <c r="D26" s="184"/>
      <c r="E26" s="184"/>
      <c r="F26" s="184"/>
      <c r="G26" s="184"/>
      <c r="H26" s="184"/>
      <c r="I26" s="184"/>
      <c r="J26" s="185"/>
    </row>
    <row r="27" spans="1:10" ht="18" customHeight="1">
      <c r="A27" s="26" t="s">
        <v>2</v>
      </c>
      <c r="B27" s="186" t="str">
        <f>'[1]A'!B3</f>
        <v>Fakulta stavební</v>
      </c>
      <c r="C27" s="187"/>
      <c r="D27" s="187"/>
      <c r="E27" s="187"/>
      <c r="F27" s="187"/>
      <c r="G27" s="187"/>
      <c r="H27" s="187"/>
      <c r="I27" s="187"/>
      <c r="J27" s="188"/>
    </row>
    <row r="28" spans="1:10" ht="18" customHeight="1" thickBot="1">
      <c r="A28" s="27" t="s">
        <v>3</v>
      </c>
      <c r="B28" s="189" t="str">
        <f>'[1]A'!B4</f>
        <v>Stavební inženýrství</v>
      </c>
      <c r="C28" s="190"/>
      <c r="D28" s="190"/>
      <c r="E28" s="190"/>
      <c r="F28" s="190"/>
      <c r="G28" s="190"/>
      <c r="H28" s="190"/>
      <c r="I28" s="190"/>
      <c r="J28" s="191"/>
    </row>
    <row r="29" spans="1:10" ht="18" customHeight="1">
      <c r="A29" s="28"/>
      <c r="B29" s="29"/>
      <c r="C29" s="30" t="s">
        <v>61</v>
      </c>
      <c r="D29" s="29"/>
      <c r="E29" s="31"/>
      <c r="F29" s="29"/>
      <c r="G29" s="32"/>
      <c r="H29" s="31"/>
      <c r="I29" s="33" t="s">
        <v>62</v>
      </c>
      <c r="J29" s="34" t="s">
        <v>63</v>
      </c>
    </row>
    <row r="30" spans="1:10" ht="18" customHeight="1" thickBot="1">
      <c r="A30" s="35" t="s">
        <v>64</v>
      </c>
      <c r="B30" s="36" t="s">
        <v>18</v>
      </c>
      <c r="C30" s="37" t="s">
        <v>65</v>
      </c>
      <c r="D30" s="36" t="s">
        <v>66</v>
      </c>
      <c r="E30" s="37" t="s">
        <v>67</v>
      </c>
      <c r="F30" s="36" t="s">
        <v>68</v>
      </c>
      <c r="G30" s="37" t="s">
        <v>69</v>
      </c>
      <c r="H30" s="37" t="s">
        <v>70</v>
      </c>
      <c r="I30" s="51" t="s">
        <v>71</v>
      </c>
      <c r="J30" s="52" t="s">
        <v>72</v>
      </c>
    </row>
    <row r="31" spans="1:10" ht="18" customHeight="1" thickTop="1">
      <c r="A31" s="40" t="s">
        <v>91</v>
      </c>
      <c r="B31" s="40">
        <v>24</v>
      </c>
      <c r="C31" s="40">
        <v>8</v>
      </c>
      <c r="D31" s="40">
        <v>16</v>
      </c>
      <c r="E31" s="40">
        <v>24</v>
      </c>
      <c r="F31" s="40">
        <v>15</v>
      </c>
      <c r="G31" s="40">
        <v>12</v>
      </c>
      <c r="H31" s="40">
        <v>0</v>
      </c>
      <c r="I31" s="53">
        <v>54</v>
      </c>
      <c r="J31" s="54">
        <v>45</v>
      </c>
    </row>
    <row r="32" spans="1:10" ht="17.25" customHeight="1">
      <c r="A32" s="40" t="s">
        <v>92</v>
      </c>
      <c r="B32" s="40">
        <v>165</v>
      </c>
      <c r="C32" s="40">
        <v>10</v>
      </c>
      <c r="D32" s="40">
        <v>35</v>
      </c>
      <c r="E32" s="40">
        <v>45</v>
      </c>
      <c r="F32" s="40">
        <v>7</v>
      </c>
      <c r="G32" s="40">
        <v>3</v>
      </c>
      <c r="H32" s="40">
        <v>11</v>
      </c>
      <c r="I32" s="49">
        <v>43</v>
      </c>
      <c r="J32" s="55"/>
    </row>
    <row r="33" spans="1:10" ht="17.25" customHeight="1">
      <c r="A33" s="40" t="s">
        <v>93</v>
      </c>
      <c r="B33" s="40">
        <v>83</v>
      </c>
      <c r="C33" s="40">
        <v>2</v>
      </c>
      <c r="D33" s="40">
        <v>60</v>
      </c>
      <c r="E33" s="40">
        <v>62</v>
      </c>
      <c r="F33" s="40">
        <v>20</v>
      </c>
      <c r="G33" s="40">
        <v>1</v>
      </c>
      <c r="H33" s="40">
        <v>0</v>
      </c>
      <c r="I33" s="40">
        <v>4</v>
      </c>
      <c r="J33" s="56">
        <v>11</v>
      </c>
    </row>
    <row r="34" spans="1:10" ht="17.25" customHeight="1">
      <c r="A34" s="57" t="s">
        <v>94</v>
      </c>
      <c r="B34" s="58">
        <v>73</v>
      </c>
      <c r="C34" s="58">
        <v>1</v>
      </c>
      <c r="D34" s="58">
        <v>26</v>
      </c>
      <c r="E34" s="58">
        <v>27</v>
      </c>
      <c r="F34" s="58">
        <v>9</v>
      </c>
      <c r="G34" s="58">
        <v>6</v>
      </c>
      <c r="H34" s="58">
        <v>0</v>
      </c>
      <c r="I34" s="40">
        <v>4</v>
      </c>
      <c r="J34" s="56">
        <v>15</v>
      </c>
    </row>
    <row r="35" spans="1:10" ht="17.25" customHeight="1">
      <c r="A35" s="40" t="s">
        <v>95</v>
      </c>
      <c r="B35" s="40">
        <v>43</v>
      </c>
      <c r="C35" s="40">
        <v>0</v>
      </c>
      <c r="D35" s="40">
        <v>6</v>
      </c>
      <c r="E35" s="40">
        <v>6</v>
      </c>
      <c r="F35" s="40">
        <v>0</v>
      </c>
      <c r="G35" s="40">
        <v>0</v>
      </c>
      <c r="H35" s="40">
        <v>0</v>
      </c>
      <c r="I35" s="40"/>
      <c r="J35" s="56">
        <v>37</v>
      </c>
    </row>
    <row r="36" spans="1:10" ht="17.25" customHeight="1">
      <c r="A36" s="40" t="s">
        <v>96</v>
      </c>
      <c r="B36" s="40">
        <v>76</v>
      </c>
      <c r="C36" s="40">
        <v>26</v>
      </c>
      <c r="D36" s="40">
        <v>33</v>
      </c>
      <c r="E36" s="40">
        <v>59</v>
      </c>
      <c r="F36" s="40">
        <v>8</v>
      </c>
      <c r="G36" s="40">
        <v>52</v>
      </c>
      <c r="H36" s="40">
        <v>1</v>
      </c>
      <c r="I36" s="40"/>
      <c r="J36" s="56">
        <v>434</v>
      </c>
    </row>
    <row r="37" spans="1:10" ht="18" customHeight="1">
      <c r="A37" s="40" t="s">
        <v>97</v>
      </c>
      <c r="B37" s="40">
        <v>124</v>
      </c>
      <c r="C37" s="40">
        <v>12</v>
      </c>
      <c r="D37" s="40">
        <v>65</v>
      </c>
      <c r="E37" s="40">
        <v>77</v>
      </c>
      <c r="F37" s="40">
        <v>21</v>
      </c>
      <c r="G37" s="40">
        <v>16</v>
      </c>
      <c r="H37" s="40">
        <v>2</v>
      </c>
      <c r="I37" s="40">
        <v>12</v>
      </c>
      <c r="J37" s="56">
        <v>66</v>
      </c>
    </row>
    <row r="38" spans="1:10" ht="18" customHeight="1">
      <c r="A38" s="40" t="s">
        <v>98</v>
      </c>
      <c r="B38" s="40">
        <v>63</v>
      </c>
      <c r="C38" s="40">
        <v>3</v>
      </c>
      <c r="D38" s="40">
        <v>39</v>
      </c>
      <c r="E38" s="40">
        <v>42</v>
      </c>
      <c r="F38" s="40">
        <v>7</v>
      </c>
      <c r="G38" s="40">
        <v>2</v>
      </c>
      <c r="H38" s="40">
        <v>0</v>
      </c>
      <c r="I38" s="40">
        <v>40</v>
      </c>
      <c r="J38" s="56">
        <v>109</v>
      </c>
    </row>
    <row r="39" spans="1:10" ht="18" customHeight="1">
      <c r="A39" s="48" t="s">
        <v>99</v>
      </c>
      <c r="B39" s="49">
        <v>42</v>
      </c>
      <c r="C39" s="49">
        <v>9</v>
      </c>
      <c r="D39" s="49">
        <v>23</v>
      </c>
      <c r="E39" s="49">
        <v>32</v>
      </c>
      <c r="F39" s="49">
        <v>0</v>
      </c>
      <c r="G39" s="49">
        <v>9</v>
      </c>
      <c r="H39" s="49">
        <v>1</v>
      </c>
      <c r="I39" s="40"/>
      <c r="J39" s="56"/>
    </row>
    <row r="40" spans="1:10" ht="18" customHeight="1">
      <c r="A40" s="43"/>
      <c r="B40" s="59"/>
      <c r="C40" s="60"/>
      <c r="D40" s="60"/>
      <c r="E40" s="60"/>
      <c r="F40" s="60"/>
      <c r="G40" s="60"/>
      <c r="H40" s="60"/>
      <c r="I40" s="60"/>
      <c r="J40" s="44"/>
    </row>
    <row r="41" spans="1:10" ht="18" customHeight="1">
      <c r="A41" s="43"/>
      <c r="B41" s="59"/>
      <c r="C41" s="60"/>
      <c r="D41" s="60"/>
      <c r="E41" s="60"/>
      <c r="F41" s="60"/>
      <c r="G41" s="60"/>
      <c r="H41" s="60"/>
      <c r="I41" s="60"/>
      <c r="J41" s="44"/>
    </row>
    <row r="42" spans="1:10" ht="18" customHeight="1" thickBot="1">
      <c r="A42" s="43"/>
      <c r="B42" s="59"/>
      <c r="C42" s="60"/>
      <c r="D42" s="60"/>
      <c r="E42" s="60"/>
      <c r="F42" s="60"/>
      <c r="G42" s="60"/>
      <c r="H42" s="60"/>
      <c r="I42" s="60"/>
      <c r="J42" s="44"/>
    </row>
    <row r="43" spans="1:10" ht="15.75">
      <c r="A43" s="61" t="s">
        <v>100</v>
      </c>
      <c r="B43" s="176"/>
      <c r="C43" s="177"/>
      <c r="D43" s="177"/>
      <c r="E43" s="177"/>
      <c r="F43" s="177"/>
      <c r="G43" s="177"/>
      <c r="H43" s="177"/>
      <c r="I43" s="177"/>
      <c r="J43" s="178"/>
    </row>
    <row r="44" spans="1:10" ht="15.75">
      <c r="A44" s="62" t="s">
        <v>101</v>
      </c>
      <c r="B44" s="179"/>
      <c r="C44" s="172"/>
      <c r="D44" s="172"/>
      <c r="E44" s="172"/>
      <c r="F44" s="172"/>
      <c r="G44" s="172"/>
      <c r="H44" s="172"/>
      <c r="I44" s="172"/>
      <c r="J44" s="173"/>
    </row>
    <row r="45" spans="1:10" ht="15.7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ht="15.75">
      <c r="A46" s="172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ht="15.75">
      <c r="A47" s="172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ht="15.75">
      <c r="A48" s="172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ht="15.75">
      <c r="A49" s="172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ht="15.75">
      <c r="A50" s="172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ht="16.5" thickBot="1">
      <c r="A51" s="174"/>
      <c r="B51" s="174"/>
      <c r="C51" s="174"/>
      <c r="D51" s="174"/>
      <c r="E51" s="174"/>
      <c r="F51" s="174"/>
      <c r="G51" s="174"/>
      <c r="H51" s="174"/>
      <c r="I51" s="174"/>
      <c r="J51" s="175"/>
    </row>
  </sheetData>
  <mergeCells count="10">
    <mergeCell ref="A45:J51"/>
    <mergeCell ref="B43:J44"/>
    <mergeCell ref="A1:J1"/>
    <mergeCell ref="B2:J2"/>
    <mergeCell ref="B3:J3"/>
    <mergeCell ref="B4:J4"/>
    <mergeCell ref="A25:J25"/>
    <mergeCell ref="B26:J26"/>
    <mergeCell ref="B27:J27"/>
    <mergeCell ref="B28:J28"/>
  </mergeCells>
  <printOptions gridLines="1"/>
  <pageMargins left="0.75" right="0.75" top="1" bottom="1" header="0.4921259845" footer="0.4921259845"/>
  <pageSetup horizontalDpi="300" verticalDpi="300" orientation="landscape" paperSize="9" scale="97" r:id="rId1"/>
  <rowBreaks count="1" manualBreakCount="1">
    <brk id="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workbookViewId="0" topLeftCell="A1">
      <selection activeCell="C8" sqref="C8"/>
    </sheetView>
  </sheetViews>
  <sheetFormatPr defaultColWidth="8.796875" defaultRowHeight="15"/>
  <cols>
    <col min="1" max="1" width="35.59765625" style="0" customWidth="1"/>
    <col min="2" max="2" width="24.3984375" style="0" customWidth="1"/>
    <col min="3" max="3" width="30.19921875" style="0" customWidth="1"/>
    <col min="4" max="4" width="21.69921875" style="0" customWidth="1"/>
    <col min="5" max="5" width="7" style="0" customWidth="1"/>
  </cols>
  <sheetData>
    <row r="1" spans="1:5" ht="18" customHeight="1" thickBot="1">
      <c r="A1" s="211" t="s">
        <v>102</v>
      </c>
      <c r="B1" s="212"/>
      <c r="C1" s="212"/>
      <c r="D1" s="212"/>
      <c r="E1" s="213"/>
    </row>
    <row r="2" spans="1:5" ht="18" customHeight="1" thickTop="1">
      <c r="A2" s="63" t="s">
        <v>1</v>
      </c>
      <c r="B2" s="214" t="str">
        <f>'[1]A'!B2</f>
        <v>České vysoké učení technické v Praze</v>
      </c>
      <c r="C2" s="215"/>
      <c r="D2" s="215"/>
      <c r="E2" s="216"/>
    </row>
    <row r="3" spans="1:5" ht="18" customHeight="1">
      <c r="A3" s="64" t="s">
        <v>2</v>
      </c>
      <c r="B3" s="217" t="str">
        <f>'[1]A'!B3</f>
        <v>Fakulta stavební</v>
      </c>
      <c r="C3" s="133"/>
      <c r="D3" s="133"/>
      <c r="E3" s="141"/>
    </row>
    <row r="4" spans="1:5" ht="18" customHeight="1" thickBot="1">
      <c r="A4" s="65" t="s">
        <v>3</v>
      </c>
      <c r="B4" s="218" t="s">
        <v>6</v>
      </c>
      <c r="C4" s="137"/>
      <c r="D4" s="66" t="s">
        <v>103</v>
      </c>
      <c r="E4" s="67"/>
    </row>
    <row r="5" spans="1:5" ht="18" customHeight="1">
      <c r="A5" s="64" t="s">
        <v>104</v>
      </c>
      <c r="B5" s="68"/>
      <c r="C5" s="68" t="s">
        <v>105</v>
      </c>
      <c r="D5" s="69" t="s">
        <v>106</v>
      </c>
      <c r="E5" s="70"/>
    </row>
    <row r="6" spans="1:5" ht="18" customHeight="1">
      <c r="A6" s="64" t="s">
        <v>107</v>
      </c>
      <c r="B6" s="71"/>
      <c r="C6" s="72">
        <v>153922</v>
      </c>
      <c r="D6" s="132"/>
      <c r="E6" s="141"/>
    </row>
    <row r="7" spans="1:5" ht="18" customHeight="1">
      <c r="A7" s="64" t="s">
        <v>108</v>
      </c>
      <c r="B7" s="71"/>
      <c r="C7" s="73">
        <v>1923</v>
      </c>
      <c r="D7" s="132"/>
      <c r="E7" s="141"/>
    </row>
    <row r="8" spans="1:5" ht="18" customHeight="1">
      <c r="A8" s="64" t="s">
        <v>109</v>
      </c>
      <c r="B8" s="71"/>
      <c r="C8" s="73"/>
      <c r="D8" s="132"/>
      <c r="E8" s="141"/>
    </row>
    <row r="9" spans="1:5" ht="18" customHeight="1">
      <c r="A9" s="64" t="s">
        <v>110</v>
      </c>
      <c r="B9" s="71"/>
      <c r="C9" s="73">
        <v>189</v>
      </c>
      <c r="D9" s="198"/>
      <c r="E9" s="141"/>
    </row>
    <row r="10" spans="1:5" ht="18" customHeight="1">
      <c r="A10" s="64" t="s">
        <v>111</v>
      </c>
      <c r="B10" s="71"/>
      <c r="C10" s="73">
        <v>83</v>
      </c>
      <c r="D10" s="198"/>
      <c r="E10" s="141"/>
    </row>
    <row r="11" spans="1:5" ht="18" customHeight="1">
      <c r="A11" s="64" t="s">
        <v>112</v>
      </c>
      <c r="B11" s="71"/>
      <c r="C11" s="73">
        <v>106</v>
      </c>
      <c r="D11" s="198"/>
      <c r="E11" s="141"/>
    </row>
    <row r="12" spans="1:5" ht="18" customHeight="1">
      <c r="A12" s="64" t="s">
        <v>113</v>
      </c>
      <c r="B12" s="74"/>
      <c r="C12" s="75" t="s">
        <v>114</v>
      </c>
      <c r="D12" s="196"/>
      <c r="E12" s="141"/>
    </row>
    <row r="13" spans="1:5" ht="18" customHeight="1">
      <c r="A13" s="64" t="s">
        <v>115</v>
      </c>
      <c r="B13" s="74"/>
      <c r="C13" s="77" t="s">
        <v>116</v>
      </c>
      <c r="D13" s="196"/>
      <c r="E13" s="141"/>
    </row>
    <row r="14" spans="1:5" ht="18" customHeight="1">
      <c r="A14" s="64" t="s">
        <v>117</v>
      </c>
      <c r="B14" s="78"/>
      <c r="C14" s="76" t="s">
        <v>118</v>
      </c>
      <c r="D14" s="79"/>
      <c r="E14" s="80"/>
    </row>
    <row r="15" spans="1:5" ht="18" customHeight="1">
      <c r="A15" s="64" t="s">
        <v>119</v>
      </c>
      <c r="B15" s="74"/>
      <c r="C15" s="77" t="s">
        <v>116</v>
      </c>
      <c r="D15" s="79"/>
      <c r="E15" s="80"/>
    </row>
    <row r="16" spans="1:5" ht="18" customHeight="1">
      <c r="A16" s="81" t="s">
        <v>120</v>
      </c>
      <c r="B16" s="74"/>
      <c r="C16" s="77" t="s">
        <v>116</v>
      </c>
      <c r="D16" s="79"/>
      <c r="E16" s="80"/>
    </row>
    <row r="17" spans="1:5" ht="18" customHeight="1">
      <c r="A17" s="64" t="s">
        <v>121</v>
      </c>
      <c r="B17" s="74"/>
      <c r="C17" s="77" t="s">
        <v>116</v>
      </c>
      <c r="D17" s="196"/>
      <c r="E17" s="197"/>
    </row>
    <row r="18" spans="1:5" ht="18" customHeight="1">
      <c r="A18" s="5" t="s">
        <v>122</v>
      </c>
      <c r="B18" s="82"/>
      <c r="C18" s="83">
        <v>12</v>
      </c>
      <c r="D18" s="198"/>
      <c r="E18" s="141"/>
    </row>
    <row r="19" spans="1:5" ht="18" customHeight="1">
      <c r="A19" s="5" t="s">
        <v>123</v>
      </c>
      <c r="B19" s="74"/>
      <c r="C19" s="74" t="s">
        <v>124</v>
      </c>
      <c r="D19" s="199"/>
      <c r="E19" s="197"/>
    </row>
    <row r="20" spans="1:5" ht="18" customHeight="1" thickBot="1">
      <c r="A20" s="65" t="s">
        <v>125</v>
      </c>
      <c r="B20" s="82"/>
      <c r="C20" s="84">
        <v>7</v>
      </c>
      <c r="D20" s="200"/>
      <c r="E20" s="141"/>
    </row>
    <row r="21" spans="1:5" ht="18" customHeight="1" thickBot="1">
      <c r="A21" s="85" t="s">
        <v>126</v>
      </c>
      <c r="B21" s="86"/>
      <c r="C21" s="86">
        <v>7</v>
      </c>
      <c r="D21" s="135"/>
      <c r="E21" s="195"/>
    </row>
    <row r="22" spans="1:5" ht="15.75">
      <c r="A22" s="201" t="s">
        <v>127</v>
      </c>
      <c r="B22" s="202"/>
      <c r="C22" s="207"/>
      <c r="D22" s="208"/>
      <c r="E22" s="208"/>
    </row>
    <row r="23" spans="1:5" ht="15.75">
      <c r="A23" s="203"/>
      <c r="B23" s="204"/>
      <c r="C23" s="209"/>
      <c r="D23" s="210"/>
      <c r="E23" s="210"/>
    </row>
    <row r="24" spans="1:5" ht="15.75">
      <c r="A24" s="203"/>
      <c r="B24" s="204"/>
      <c r="C24" s="209"/>
      <c r="D24" s="210"/>
      <c r="E24" s="210"/>
    </row>
    <row r="25" spans="1:5" ht="15.75">
      <c r="A25" s="203"/>
      <c r="B25" s="204"/>
      <c r="C25" s="209"/>
      <c r="D25" s="210"/>
      <c r="E25" s="210"/>
    </row>
    <row r="26" spans="1:5" ht="16.5" thickBot="1">
      <c r="A26" s="205"/>
      <c r="B26" s="206"/>
      <c r="C26" s="209"/>
      <c r="D26" s="210"/>
      <c r="E26" s="210"/>
    </row>
  </sheetData>
  <mergeCells count="19">
    <mergeCell ref="A22:B26"/>
    <mergeCell ref="C22:E26"/>
    <mergeCell ref="A1:E1"/>
    <mergeCell ref="B2:E2"/>
    <mergeCell ref="B3:E3"/>
    <mergeCell ref="B4:C4"/>
    <mergeCell ref="D6:E6"/>
    <mergeCell ref="D8:E8"/>
    <mergeCell ref="D10:E10"/>
    <mergeCell ref="D9:E9"/>
    <mergeCell ref="D7:E7"/>
    <mergeCell ref="D11:E11"/>
    <mergeCell ref="D12:E12"/>
    <mergeCell ref="D13:E13"/>
    <mergeCell ref="D21:E21"/>
    <mergeCell ref="D17:E17"/>
    <mergeCell ref="D18:E18"/>
    <mergeCell ref="D19:E19"/>
    <mergeCell ref="D20:E20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 FSV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mares</dc:creator>
  <cp:keywords/>
  <dc:description/>
  <cp:lastModifiedBy>Vladimir Hora</cp:lastModifiedBy>
  <cp:lastPrinted>2002-03-26T18:14:31Z</cp:lastPrinted>
  <dcterms:created xsi:type="dcterms:W3CDTF">2002-03-22T16:44:53Z</dcterms:created>
  <dcterms:modified xsi:type="dcterms:W3CDTF">2002-03-27T13:09:03Z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